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40" windowHeight="14640"/>
  </bookViews>
  <sheets>
    <sheet name="Касс.план доходов" sheetId="1" r:id="rId1"/>
  </sheets>
  <definedNames>
    <definedName name="_xlnm.Print_Area" localSheetId="0">'Касс.план доходов'!$K$1:$T$66</definedName>
  </definedNames>
  <calcPr calcId="124519"/>
</workbook>
</file>

<file path=xl/calcChain.xml><?xml version="1.0" encoding="utf-8"?>
<calcChain xmlns="http://schemas.openxmlformats.org/spreadsheetml/2006/main">
  <c r="T17" i="1"/>
  <c r="S17"/>
  <c r="T50"/>
  <c r="S50"/>
  <c r="R66"/>
  <c r="R17"/>
  <c r="R24"/>
  <c r="R50"/>
  <c r="R62"/>
  <c r="R64"/>
  <c r="R20"/>
  <c r="R53" l="1"/>
  <c r="R48"/>
  <c r="R46"/>
  <c r="R44"/>
  <c r="R42"/>
  <c r="R36"/>
  <c r="R30"/>
  <c r="R28"/>
  <c r="R26"/>
  <c r="R56" l="1"/>
  <c r="R34"/>
  <c r="R22"/>
  <c r="R18"/>
  <c r="R38"/>
  <c r="R32"/>
  <c r="R59" l="1"/>
</calcChain>
</file>

<file path=xl/sharedStrings.xml><?xml version="1.0" encoding="utf-8"?>
<sst xmlns="http://schemas.openxmlformats.org/spreadsheetml/2006/main" count="372" uniqueCount="120">
  <si>
    <t xml:space="preserve"> </t>
  </si>
  <si>
    <t/>
  </si>
  <si>
    <t>62220705030100000150</t>
  </si>
  <si>
    <t>150</t>
  </si>
  <si>
    <t>0000</t>
  </si>
  <si>
    <t>10</t>
  </si>
  <si>
    <t>20705030</t>
  </si>
  <si>
    <t>622</t>
  </si>
  <si>
    <t>Прочие безвозмездные поступления в бюджеты сельских поселений</t>
  </si>
  <si>
    <t>000</t>
  </si>
  <si>
    <t>00020705030100000150</t>
  </si>
  <si>
    <t>62220705020100000150</t>
  </si>
  <si>
    <t>20705020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</si>
  <si>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</si>
  <si>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00020705020100000150</t>
  </si>
  <si>
    <t>62220240014100000150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</si>
  <si>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</si>
  <si>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</si>
  <si>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</si>
  <si>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62220235118100000150</t>
  </si>
  <si>
    <t>20235118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</si>
  <si>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</si>
  <si>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</si>
  <si>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62220215001100000150</t>
  </si>
  <si>
    <t>20215001</t>
  </si>
  <si>
    <t>Дотации бюджетам сельских поселений на выравнивание бюджетной обеспеченности из бюджета субъекта Российской Федерации</t>
  </si>
  <si>
    <t>00020215001100000150</t>
  </si>
  <si>
    <t>62211302995100000130</t>
  </si>
  <si>
    <t>130</t>
  </si>
  <si>
    <t>00011302995100000130</t>
  </si>
  <si>
    <t>62211302065100000130</t>
  </si>
  <si>
    <t>11302065</t>
  </si>
  <si>
    <t>Доходы, поступающие в порядке возмещения расходов, понесенных в связи с эксплуатацией имущества сельских поселений</t>
  </si>
  <si>
    <t>00011302065100000130</t>
  </si>
  <si>
    <t>62211105035100000120</t>
  </si>
  <si>
    <t>120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</si>
  <si>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</si>
  <si>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</si>
  <si>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00011105035100000120</t>
  </si>
  <si>
    <t>62211105025100000120</t>
  </si>
  <si>
    <t>11105025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</si>
  <si>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</si>
  <si>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00011105025100000120</t>
  </si>
  <si>
    <t>62210804020010000110</t>
  </si>
  <si>
    <t>110</t>
  </si>
  <si>
    <t>01</t>
  </si>
  <si>
    <t>10804020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</si>
  <si>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</si>
  <si>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</si>
  <si>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18210606043100000110</t>
  </si>
  <si>
    <t>10606043</t>
  </si>
  <si>
    <t>182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</si>
  <si>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</si>
  <si>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</si>
  <si>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18210606033100000110</t>
  </si>
  <si>
    <t>10606033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</si>
  <si>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</si>
  <si>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</si>
  <si>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18210601030100000110</t>
  </si>
  <si>
    <t>10601030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</si>
  <si>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</si>
  <si>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</si>
  <si>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18210503010010000110</t>
  </si>
  <si>
    <t>10503010</t>
  </si>
  <si>
    <t>Единый сельскохозяйственный налог</t>
  </si>
  <si>
    <t>00010503010010000110</t>
  </si>
  <si>
    <t>10010302261010000110</t>
  </si>
  <si>
    <t>10302261</t>
  </si>
  <si>
    <t>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</si>
  <si>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</si>
  <si>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</si>
  <si>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10010302251010000110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</si>
  <si>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</si>
  <si>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</si>
  <si>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</si>
  <si>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10010302241010000110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</si>
  <si>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</si>
  <si>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</si>
  <si>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</si>
  <si>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10010302231010000110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</si>
  <si>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</si>
  <si>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</si>
  <si>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</si>
  <si>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18210102030010000110</t>
  </si>
  <si>
    <t>10102030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</si>
  <si>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</si>
  <si>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</si>
  <si>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18210102020010000110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</si>
  <si>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</si>
  <si>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</si>
  <si>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</si>
  <si>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18210102010010000110</t>
  </si>
  <si>
    <t>10102010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</si>
  <si>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</si>
  <si>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</si>
  <si>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АГПД</t>
  </si>
  <si>
    <t>ГПД</t>
  </si>
  <si>
    <t>Элемент</t>
  </si>
  <si>
    <t>Вид</t>
  </si>
  <si>
    <t>ГА ДБ</t>
  </si>
  <si>
    <t>Коды</t>
  </si>
  <si>
    <t>Наименование показателя</t>
  </si>
  <si>
    <t>Приложение №1</t>
  </si>
  <si>
    <t xml:space="preserve"> Троицкого сельского поселения</t>
  </si>
  <si>
    <t>к постановлению Администрации</t>
  </si>
  <si>
    <t>2022 год</t>
  </si>
  <si>
    <t>2023 год</t>
  </si>
  <si>
    <t>2024 год</t>
  </si>
  <si>
    <t>в</t>
  </si>
  <si>
    <t>Кассовый план поступления доходов на 2022 год и плановый период 2023 и 2024 годов</t>
  </si>
  <si>
    <t>Прочие субсидии бюджетам сельских поселений</t>
  </si>
  <si>
    <t>Иные межбюджетные трансферты</t>
  </si>
  <si>
    <t>Субвенции бюджетам сельских поселенийна выполнение передаваемых полномочий субъектов Российской Федерации</t>
  </si>
  <si>
    <t>Платежи в целях возмещения причиненного ущерба (убытков)</t>
  </si>
  <si>
    <t>Штрафы, санкции, возмещение ущерба</t>
  </si>
  <si>
    <t>Прочие дотации</t>
  </si>
  <si>
    <t>Прочие дотации сельским поселениям</t>
  </si>
  <si>
    <t>Безвозмездные поступления</t>
  </si>
  <si>
    <t>Налоговые и неналоговые доходы</t>
  </si>
  <si>
    <t>от25.01.2023 г.  № 8/1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</si>
</sst>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0;000;000"/>
    <numFmt numFmtId="167" formatCode="0000;0000;0000"/>
    <numFmt numFmtId="168" formatCode="00;00;00"/>
    <numFmt numFmtId="169" formatCode="00000000;00000000;00000000"/>
    <numFmt numFmtId="170" formatCode="#,##0.00_ ;[Red]\-#,##0.00\ "/>
  </numFmts>
  <fonts count="18">
    <font>
      <sz val="10"/>
      <name val="Arial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9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0" fillId="0" borderId="3" xfId="0" applyBorder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0" fillId="0" borderId="5" xfId="0" applyNumberFormat="1" applyBorder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0" fontId="0" fillId="0" borderId="8" xfId="0" applyNumberFormat="1" applyBorder="1" applyProtection="1">
      <protection hidden="1"/>
    </xf>
    <xf numFmtId="166" fontId="3" fillId="0" borderId="11" xfId="0" applyNumberFormat="1" applyFont="1" applyFill="1" applyBorder="1" applyAlignment="1" applyProtection="1">
      <alignment horizontal="center" vertical="center"/>
      <protection hidden="1"/>
    </xf>
    <xf numFmtId="165" fontId="2" fillId="0" borderId="11" xfId="0" applyNumberFormat="1" applyFont="1" applyFill="1" applyBorder="1" applyAlignment="1" applyProtection="1">
      <alignment horizontal="right" vertical="center"/>
      <protection hidden="1"/>
    </xf>
    <xf numFmtId="0" fontId="0" fillId="0" borderId="11" xfId="0" applyNumberFormat="1" applyBorder="1" applyProtection="1">
      <protection hidden="1"/>
    </xf>
    <xf numFmtId="167" fontId="3" fillId="0" borderId="11" xfId="0" applyNumberFormat="1" applyFont="1" applyFill="1" applyBorder="1" applyAlignment="1" applyProtection="1">
      <alignment horizontal="center" vertical="center"/>
      <protection hidden="1"/>
    </xf>
    <xf numFmtId="168" fontId="3" fillId="0" borderId="11" xfId="0" applyNumberFormat="1" applyFont="1" applyFill="1" applyBorder="1" applyAlignment="1" applyProtection="1">
      <alignment horizontal="center" vertical="center"/>
      <protection hidden="1"/>
    </xf>
    <xf numFmtId="169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2" fillId="0" borderId="13" xfId="0" applyNumberFormat="1" applyFont="1" applyFill="1" applyBorder="1" applyAlignment="1" applyProtection="1">
      <alignment horizontal="left" vertical="top" wrapText="1"/>
      <protection hidden="1"/>
    </xf>
    <xf numFmtId="0" fontId="3" fillId="0" borderId="13" xfId="0" applyNumberFormat="1" applyFont="1" applyFill="1" applyBorder="1" applyAlignment="1" applyProtection="1">
      <alignment horizontal="left" vertical="top" wrapText="1"/>
      <protection hidden="1"/>
    </xf>
    <xf numFmtId="166" fontId="3" fillId="0" borderId="16" xfId="0" applyNumberFormat="1" applyFont="1" applyFill="1" applyBorder="1" applyAlignment="1" applyProtection="1">
      <alignment horizontal="center" vertical="center"/>
      <protection hidden="1"/>
    </xf>
    <xf numFmtId="167" fontId="3" fillId="0" borderId="16" xfId="0" applyNumberFormat="1" applyFont="1" applyFill="1" applyBorder="1" applyAlignment="1" applyProtection="1">
      <alignment horizontal="center" vertical="center"/>
      <protection hidden="1"/>
    </xf>
    <xf numFmtId="168" fontId="3" fillId="0" borderId="16" xfId="0" applyNumberFormat="1" applyFont="1" applyFill="1" applyBorder="1" applyAlignment="1" applyProtection="1">
      <alignment horizontal="center" vertical="center"/>
      <protection hidden="1"/>
    </xf>
    <xf numFmtId="169" fontId="3" fillId="0" borderId="16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NumberFormat="1" applyFont="1" applyFill="1" applyBorder="1" applyAlignment="1" applyProtection="1">
      <alignment horizontal="left" vertical="top" wrapText="1"/>
      <protection hidden="1"/>
    </xf>
    <xf numFmtId="0" fontId="2" fillId="0" borderId="15" xfId="0" applyNumberFormat="1" applyFont="1" applyFill="1" applyBorder="1" applyAlignment="1" applyProtection="1">
      <alignment horizontal="left" vertical="top" wrapText="1"/>
      <protection hidden="1"/>
    </xf>
    <xf numFmtId="0" fontId="3" fillId="0" borderId="15" xfId="0" applyNumberFormat="1" applyFont="1" applyFill="1" applyBorder="1" applyAlignment="1" applyProtection="1">
      <alignment horizontal="left" vertical="top" wrapText="1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Continuous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Font="1" applyFill="1" applyAlignment="1" applyProtection="1">
      <alignment horizontal="centerContinuous"/>
      <protection hidden="1"/>
    </xf>
    <xf numFmtId="0" fontId="9" fillId="0" borderId="0" xfId="0" applyFont="1" applyFill="1" applyAlignment="1" applyProtection="1">
      <alignment horizontal="right"/>
      <protection hidden="1"/>
    </xf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Fill="1" applyAlignment="1" applyProtection="1">
      <alignment horizontal="right"/>
      <protection hidden="1"/>
    </xf>
    <xf numFmtId="0" fontId="11" fillId="0" borderId="0" xfId="0" applyFont="1" applyFill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0" fillId="0" borderId="12" xfId="0" applyNumberFormat="1" applyFont="1" applyFill="1" applyBorder="1" applyAlignment="1" applyProtection="1">
      <alignment horizontal="left" vertical="top" wrapText="1"/>
      <protection hidden="1"/>
    </xf>
    <xf numFmtId="166" fontId="10" fillId="0" borderId="9" xfId="0" applyNumberFormat="1" applyFont="1" applyFill="1" applyBorder="1" applyAlignment="1" applyProtection="1">
      <alignment horizontal="center" vertical="center"/>
      <protection hidden="1"/>
    </xf>
    <xf numFmtId="169" fontId="10" fillId="0" borderId="9" xfId="0" applyNumberFormat="1" applyFont="1" applyFill="1" applyBorder="1" applyAlignment="1" applyProtection="1">
      <alignment horizontal="center" vertical="center"/>
      <protection hidden="1"/>
    </xf>
    <xf numFmtId="168" fontId="10" fillId="0" borderId="9" xfId="0" applyNumberFormat="1" applyFont="1" applyFill="1" applyBorder="1" applyAlignment="1" applyProtection="1">
      <alignment horizontal="center" vertical="center"/>
      <protection hidden="1"/>
    </xf>
    <xf numFmtId="167" fontId="10" fillId="0" borderId="9" xfId="0" applyNumberFormat="1" applyFont="1" applyFill="1" applyBorder="1" applyAlignment="1" applyProtection="1">
      <alignment horizontal="center" vertical="center"/>
      <protection hidden="1"/>
    </xf>
    <xf numFmtId="166" fontId="10" fillId="0" borderId="11" xfId="0" applyNumberFormat="1" applyFont="1" applyFill="1" applyBorder="1" applyAlignment="1" applyProtection="1">
      <alignment horizontal="center" vertical="center"/>
      <protection hidden="1"/>
    </xf>
    <xf numFmtId="0" fontId="10" fillId="0" borderId="10" xfId="0" applyNumberFormat="1" applyFont="1" applyBorder="1" applyProtection="1">
      <protection hidden="1"/>
    </xf>
    <xf numFmtId="0" fontId="10" fillId="0" borderId="6" xfId="0" applyNumberFormat="1" applyFont="1" applyFill="1" applyBorder="1" applyAlignment="1" applyProtection="1">
      <alignment horizontal="left" vertical="top" wrapText="1"/>
      <protection hidden="1"/>
    </xf>
    <xf numFmtId="0" fontId="15" fillId="0" borderId="2" xfId="0" applyNumberFormat="1" applyFont="1" applyFill="1" applyBorder="1" applyAlignment="1" applyProtection="1">
      <protection hidden="1"/>
    </xf>
    <xf numFmtId="0" fontId="13" fillId="0" borderId="3" xfId="0" applyNumberFormat="1" applyFont="1" applyFill="1" applyBorder="1" applyAlignment="1" applyProtection="1">
      <protection hidden="1"/>
    </xf>
    <xf numFmtId="0" fontId="10" fillId="0" borderId="8" xfId="0" applyNumberFormat="1" applyFont="1" applyBorder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0" xfId="0" applyFont="1"/>
    <xf numFmtId="0" fontId="1" fillId="0" borderId="0" xfId="0" applyNumberFormat="1" applyFont="1" applyFill="1" applyBorder="1" applyAlignment="1" applyProtection="1">
      <protection hidden="1"/>
    </xf>
    <xf numFmtId="0" fontId="10" fillId="0" borderId="0" xfId="0" applyNumberFormat="1" applyFont="1" applyFill="1" applyBorder="1" applyAlignment="1" applyProtection="1">
      <protection hidden="1"/>
    </xf>
    <xf numFmtId="0" fontId="0" fillId="0" borderId="23" xfId="0" applyNumberFormat="1" applyBorder="1" applyProtection="1">
      <protection hidden="1"/>
    </xf>
    <xf numFmtId="0" fontId="0" fillId="0" borderId="9" xfId="0" applyNumberFormat="1" applyBorder="1" applyProtection="1">
      <protection hidden="1"/>
    </xf>
    <xf numFmtId="0" fontId="0" fillId="0" borderId="11" xfId="0" applyBorder="1" applyProtection="1">
      <protection hidden="1"/>
    </xf>
    <xf numFmtId="2" fontId="10" fillId="0" borderId="11" xfId="0" applyNumberFormat="1" applyFont="1" applyBorder="1" applyAlignment="1" applyProtection="1">
      <alignment horizontal="left" vertical="center"/>
      <protection hidden="1"/>
    </xf>
    <xf numFmtId="2" fontId="10" fillId="0" borderId="10" xfId="0" applyNumberFormat="1" applyFont="1" applyFill="1" applyBorder="1" applyAlignment="1" applyProtection="1">
      <alignment horizontal="left" vertical="center"/>
      <protection hidden="1"/>
    </xf>
    <xf numFmtId="2" fontId="17" fillId="0" borderId="11" xfId="0" applyNumberFormat="1" applyFont="1" applyBorder="1" applyAlignment="1" applyProtection="1">
      <alignment horizontal="left" vertical="center"/>
      <protection hidden="1"/>
    </xf>
    <xf numFmtId="165" fontId="10" fillId="0" borderId="11" xfId="0" applyNumberFormat="1" applyFont="1" applyFill="1" applyBorder="1" applyAlignment="1" applyProtection="1">
      <alignment horizontal="right" vertical="center"/>
      <protection hidden="1"/>
    </xf>
    <xf numFmtId="2" fontId="10" fillId="0" borderId="11" xfId="0" applyNumberFormat="1" applyFont="1" applyFill="1" applyBorder="1" applyAlignment="1" applyProtection="1">
      <alignment horizontal="left" vertical="center"/>
      <protection hidden="1"/>
    </xf>
    <xf numFmtId="166" fontId="10" fillId="0" borderId="25" xfId="0" applyNumberFormat="1" applyFont="1" applyFill="1" applyBorder="1" applyAlignment="1" applyProtection="1">
      <alignment horizontal="center" vertical="center"/>
      <protection hidden="1"/>
    </xf>
    <xf numFmtId="169" fontId="10" fillId="0" borderId="25" xfId="0" applyNumberFormat="1" applyFont="1" applyFill="1" applyBorder="1" applyAlignment="1" applyProtection="1">
      <alignment horizontal="center" vertical="center"/>
      <protection hidden="1"/>
    </xf>
    <xf numFmtId="168" fontId="10" fillId="0" borderId="25" xfId="0" applyNumberFormat="1" applyFont="1" applyFill="1" applyBorder="1" applyAlignment="1" applyProtection="1">
      <alignment horizontal="center" vertical="center"/>
      <protection hidden="1"/>
    </xf>
    <xf numFmtId="167" fontId="10" fillId="0" borderId="25" xfId="0" applyNumberFormat="1" applyFont="1" applyFill="1" applyBorder="1" applyAlignment="1" applyProtection="1">
      <alignment horizontal="center" vertical="center"/>
      <protection hidden="1"/>
    </xf>
    <xf numFmtId="166" fontId="10" fillId="0" borderId="24" xfId="0" applyNumberFormat="1" applyFont="1" applyFill="1" applyBorder="1" applyAlignment="1" applyProtection="1">
      <alignment horizontal="center" vertical="center"/>
      <protection hidden="1"/>
    </xf>
    <xf numFmtId="0" fontId="10" fillId="0" borderId="26" xfId="0" applyNumberFormat="1" applyFont="1" applyBorder="1" applyProtection="1">
      <protection hidden="1"/>
    </xf>
    <xf numFmtId="0" fontId="15" fillId="0" borderId="11" xfId="0" applyNumberFormat="1" applyFont="1" applyFill="1" applyBorder="1" applyAlignment="1" applyProtection="1">
      <protection hidden="1"/>
    </xf>
    <xf numFmtId="164" fontId="10" fillId="0" borderId="11" xfId="0" applyNumberFormat="1" applyFont="1" applyFill="1" applyBorder="1" applyAlignment="1" applyProtection="1">
      <alignment horizontal="right" vertical="center"/>
      <protection hidden="1"/>
    </xf>
    <xf numFmtId="165" fontId="10" fillId="0" borderId="11" xfId="0" applyNumberFormat="1" applyFont="1" applyFill="1" applyBorder="1" applyAlignment="1" applyProtection="1">
      <alignment horizontal="left" vertical="center"/>
      <protection hidden="1"/>
    </xf>
    <xf numFmtId="0" fontId="10" fillId="0" borderId="9" xfId="0" applyFont="1" applyBorder="1" applyProtection="1">
      <protection hidden="1"/>
    </xf>
    <xf numFmtId="0" fontId="0" fillId="0" borderId="27" xfId="0" applyNumberFormat="1" applyBorder="1" applyProtection="1">
      <protection hidden="1"/>
    </xf>
    <xf numFmtId="0" fontId="7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17" fillId="0" borderId="11" xfId="0" applyNumberFormat="1" applyFont="1" applyFill="1" applyBorder="1" applyAlignment="1" applyProtection="1">
      <alignment horizontal="left" vertical="center"/>
      <protection hidden="1"/>
    </xf>
    <xf numFmtId="0" fontId="2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12" xfId="0" applyNumberFormat="1" applyFont="1" applyFill="1" applyBorder="1" applyAlignment="1" applyProtection="1">
      <alignment horizontal="left" vertical="top" wrapText="1"/>
      <protection hidden="1"/>
    </xf>
    <xf numFmtId="0" fontId="10" fillId="0" borderId="12" xfId="0" applyNumberFormat="1" applyFont="1" applyFill="1" applyBorder="1" applyAlignment="1" applyProtection="1">
      <alignment horizontal="left" vertical="top" wrapText="1"/>
      <protection hidden="1"/>
    </xf>
    <xf numFmtId="4" fontId="10" fillId="0" borderId="10" xfId="0" applyNumberFormat="1" applyFont="1" applyBorder="1" applyProtection="1">
      <protection hidden="1"/>
    </xf>
    <xf numFmtId="0" fontId="2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12" xfId="0" applyNumberFormat="1" applyFont="1" applyFill="1" applyBorder="1" applyAlignment="1" applyProtection="1">
      <alignment horizontal="left" vertical="top" wrapText="1"/>
      <protection hidden="1"/>
    </xf>
    <xf numFmtId="0" fontId="10" fillId="0" borderId="12" xfId="0" applyNumberFormat="1" applyFont="1" applyFill="1" applyBorder="1" applyAlignment="1" applyProtection="1">
      <alignment horizontal="left" vertical="top" wrapText="1"/>
      <protection hidden="1"/>
    </xf>
    <xf numFmtId="0" fontId="2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12" xfId="0" applyNumberFormat="1" applyFont="1" applyFill="1" applyBorder="1" applyAlignment="1" applyProtection="1">
      <alignment horizontal="left" vertical="top" wrapText="1"/>
      <protection hidden="1"/>
    </xf>
    <xf numFmtId="0" fontId="10" fillId="0" borderId="12" xfId="0" applyNumberFormat="1" applyFont="1" applyFill="1" applyBorder="1" applyAlignment="1" applyProtection="1">
      <alignment horizontal="left" vertical="top" wrapText="1"/>
      <protection hidden="1"/>
    </xf>
    <xf numFmtId="0" fontId="3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12" xfId="0" applyNumberFormat="1" applyFont="1" applyFill="1" applyBorder="1" applyAlignment="1" applyProtection="1">
      <alignment horizontal="left" vertical="top" wrapText="1"/>
      <protection hidden="1"/>
    </xf>
    <xf numFmtId="166" fontId="3" fillId="0" borderId="9" xfId="0" applyNumberFormat="1" applyFont="1" applyFill="1" applyBorder="1" applyAlignment="1" applyProtection="1">
      <alignment horizontal="center" vertical="center"/>
      <protection hidden="1"/>
    </xf>
    <xf numFmtId="169" fontId="3" fillId="0" borderId="9" xfId="0" applyNumberFormat="1" applyFont="1" applyFill="1" applyBorder="1" applyAlignment="1" applyProtection="1">
      <alignment horizontal="center" vertical="center"/>
      <protection hidden="1"/>
    </xf>
    <xf numFmtId="168" fontId="3" fillId="0" borderId="9" xfId="0" applyNumberFormat="1" applyFont="1" applyFill="1" applyBorder="1" applyAlignment="1" applyProtection="1">
      <alignment horizontal="center" vertical="center"/>
      <protection hidden="1"/>
    </xf>
    <xf numFmtId="167" fontId="3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Border="1" applyProtection="1">
      <protection hidden="1"/>
    </xf>
    <xf numFmtId="170" fontId="10" fillId="0" borderId="11" xfId="0" applyNumberFormat="1" applyFont="1" applyBorder="1" applyProtection="1">
      <protection hidden="1"/>
    </xf>
    <xf numFmtId="0" fontId="13" fillId="0" borderId="12" xfId="0" applyNumberFormat="1" applyFont="1" applyFill="1" applyBorder="1" applyAlignment="1" applyProtection="1">
      <alignment horizontal="left" vertical="top" wrapText="1"/>
      <protection hidden="1"/>
    </xf>
    <xf numFmtId="0" fontId="9" fillId="0" borderId="11" xfId="0" applyFont="1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0" fontId="1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wrapText="1"/>
    </xf>
    <xf numFmtId="0" fontId="11" fillId="0" borderId="0" xfId="0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7" fillId="0" borderId="22" xfId="0" applyNumberFormat="1" applyFont="1" applyFill="1" applyBorder="1" applyAlignment="1" applyProtection="1">
      <alignment horizontal="center" vertical="center"/>
      <protection hidden="1"/>
    </xf>
    <xf numFmtId="0" fontId="7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left" vertical="top" wrapText="1"/>
      <protection hidden="1"/>
    </xf>
    <xf numFmtId="0" fontId="3" fillId="0" borderId="12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21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12" xfId="0" applyNumberFormat="1" applyFont="1" applyFill="1" applyBorder="1" applyAlignment="1" applyProtection="1">
      <alignment horizontal="left" vertical="top" wrapText="1"/>
      <protection hidden="1"/>
    </xf>
    <xf numFmtId="0" fontId="10" fillId="0" borderId="13" xfId="0" applyNumberFormat="1" applyFont="1" applyFill="1" applyBorder="1" applyAlignment="1" applyProtection="1">
      <alignment horizontal="left" vertical="top" wrapText="1"/>
      <protection hidden="1"/>
    </xf>
    <xf numFmtId="0" fontId="10" fillId="0" borderId="1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 applyProtection="1">
      <protection hidden="1"/>
    </xf>
    <xf numFmtId="0" fontId="0" fillId="0" borderId="0" xfId="0" applyAlignment="1"/>
    <xf numFmtId="0" fontId="11" fillId="0" borderId="0" xfId="0" applyFont="1" applyAlignment="1">
      <alignment horizontal="right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80"/>
  <sheetViews>
    <sheetView showGridLines="0" tabSelected="1" workbookViewId="0">
      <selection activeCell="T4" sqref="T4"/>
    </sheetView>
  </sheetViews>
  <sheetFormatPr defaultColWidth="9.140625" defaultRowHeight="12.75"/>
  <cols>
    <col min="1" max="1" width="1" customWidth="1"/>
    <col min="2" max="10" width="0" hidden="1" customWidth="1"/>
    <col min="11" max="11" width="83.42578125" customWidth="1"/>
    <col min="12" max="12" width="5.42578125" customWidth="1"/>
    <col min="13" max="13" width="9.85546875" customWidth="1"/>
    <col min="14" max="14" width="4.28515625" customWidth="1"/>
    <col min="15" max="15" width="5.28515625" customWidth="1"/>
    <col min="16" max="16" width="5" customWidth="1"/>
    <col min="17" max="17" width="0" hidden="1" customWidth="1"/>
    <col min="18" max="18" width="15" customWidth="1"/>
    <col min="19" max="19" width="15.42578125" customWidth="1"/>
    <col min="20" max="20" width="15" customWidth="1"/>
    <col min="21" max="21" width="11.28515625" hidden="1" customWidth="1"/>
    <col min="22" max="22" width="8.28515625" customWidth="1"/>
    <col min="23" max="23" width="0.85546875" customWidth="1"/>
    <col min="24" max="247" width="9.140625" customWidth="1"/>
  </cols>
  <sheetData>
    <row r="1" spans="1:23" ht="25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125" t="s">
        <v>102</v>
      </c>
      <c r="N1" s="125"/>
      <c r="O1" s="125"/>
      <c r="P1" s="125"/>
      <c r="Q1" s="125"/>
      <c r="R1" s="125"/>
      <c r="S1" s="125"/>
      <c r="T1" s="125"/>
      <c r="U1" s="1"/>
      <c r="V1" s="1"/>
      <c r="W1" s="1"/>
    </row>
    <row r="2" spans="1:23" ht="14.25" customHeight="1">
      <c r="A2" s="36"/>
      <c r="B2" s="38"/>
      <c r="C2" s="38"/>
      <c r="D2" s="38"/>
      <c r="E2" s="38"/>
      <c r="F2" s="38"/>
      <c r="G2" s="38"/>
      <c r="H2" s="38"/>
      <c r="I2" s="38"/>
      <c r="J2" s="38"/>
      <c r="M2" s="40"/>
      <c r="N2" s="40"/>
      <c r="O2" s="41"/>
      <c r="P2" s="42"/>
      <c r="Q2" s="42"/>
      <c r="R2" s="42"/>
      <c r="S2" s="42"/>
      <c r="T2" s="43" t="s">
        <v>104</v>
      </c>
      <c r="U2" s="1"/>
      <c r="V2" s="1"/>
      <c r="W2" s="1"/>
    </row>
    <row r="3" spans="1:23" ht="15.75" customHeight="1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48"/>
      <c r="N3" s="48"/>
      <c r="O3" s="45"/>
      <c r="P3" s="110" t="s">
        <v>103</v>
      </c>
      <c r="Q3" s="111"/>
      <c r="R3" s="111"/>
      <c r="S3" s="111"/>
      <c r="T3" s="111"/>
      <c r="U3" s="1"/>
      <c r="V3" s="1"/>
      <c r="W3" s="1"/>
    </row>
    <row r="4" spans="1:23" ht="16.5" customHeight="1">
      <c r="A4" s="36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46"/>
      <c r="N4" s="46"/>
      <c r="O4" s="44"/>
      <c r="P4" s="44"/>
      <c r="Q4" s="44"/>
      <c r="R4" s="44"/>
      <c r="S4" s="44"/>
      <c r="T4" s="47" t="s">
        <v>119</v>
      </c>
      <c r="U4" s="1"/>
      <c r="V4" s="1"/>
      <c r="W4" s="1"/>
    </row>
    <row r="5" spans="1:23" ht="409.6" hidden="1" customHeight="1">
      <c r="A5" s="36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1"/>
      <c r="R5" s="1"/>
      <c r="S5" s="1"/>
      <c r="T5" s="1"/>
      <c r="U5" s="1"/>
      <c r="V5" s="1"/>
      <c r="W5" s="1"/>
    </row>
    <row r="6" spans="1:23" ht="409.6" hidden="1" customHeight="1">
      <c r="A6" s="36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1"/>
      <c r="R6" s="1"/>
      <c r="S6" s="1"/>
      <c r="T6" s="1"/>
      <c r="U6" s="1"/>
      <c r="V6" s="1"/>
      <c r="W6" s="1"/>
    </row>
    <row r="7" spans="1:23" ht="22.5" customHeight="1">
      <c r="A7" s="35" t="s">
        <v>109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"/>
      <c r="R7" s="1"/>
      <c r="S7" s="1"/>
      <c r="T7" s="35"/>
      <c r="U7" s="1"/>
      <c r="V7" s="1"/>
      <c r="W7" s="1"/>
    </row>
    <row r="8" spans="1:23" ht="1.5" customHeight="1" thickBot="1">
      <c r="A8" s="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1"/>
      <c r="R8" s="1"/>
      <c r="S8" s="1"/>
      <c r="T8" s="1"/>
      <c r="U8" s="1"/>
      <c r="V8" s="1"/>
      <c r="W8" s="1"/>
    </row>
    <row r="9" spans="1:23" ht="18.75" customHeight="1" thickBot="1">
      <c r="A9" s="4"/>
      <c r="B9" s="33"/>
      <c r="C9" s="33"/>
      <c r="D9" s="33"/>
      <c r="E9" s="33"/>
      <c r="F9" s="33"/>
      <c r="G9" s="33"/>
      <c r="H9" s="33"/>
      <c r="I9" s="33"/>
      <c r="J9" s="33"/>
      <c r="K9" s="118" t="s">
        <v>101</v>
      </c>
      <c r="L9" s="112" t="s">
        <v>100</v>
      </c>
      <c r="M9" s="112"/>
      <c r="N9" s="112"/>
      <c r="O9" s="112"/>
      <c r="P9" s="112"/>
      <c r="Q9" s="1"/>
      <c r="R9" s="106" t="s">
        <v>105</v>
      </c>
      <c r="S9" s="106" t="s">
        <v>106</v>
      </c>
      <c r="T9" s="108" t="s">
        <v>107</v>
      </c>
      <c r="U9" s="1"/>
      <c r="V9" s="2"/>
      <c r="W9" s="2"/>
    </row>
    <row r="10" spans="1:23" ht="18.75" customHeight="1" thickBot="1">
      <c r="A10" s="4"/>
      <c r="B10" s="33"/>
      <c r="C10" s="33"/>
      <c r="D10" s="33"/>
      <c r="E10" s="33"/>
      <c r="F10" s="33"/>
      <c r="G10" s="33"/>
      <c r="H10" s="33"/>
      <c r="I10" s="33"/>
      <c r="J10" s="33"/>
      <c r="K10" s="118"/>
      <c r="L10" s="113" t="s">
        <v>99</v>
      </c>
      <c r="M10" s="113" t="s">
        <v>98</v>
      </c>
      <c r="N10" s="113" t="s">
        <v>97</v>
      </c>
      <c r="O10" s="113" t="s">
        <v>96</v>
      </c>
      <c r="P10" s="114" t="s">
        <v>95</v>
      </c>
      <c r="Q10" s="1"/>
      <c r="R10" s="107"/>
      <c r="S10" s="107"/>
      <c r="T10" s="109"/>
      <c r="U10" s="1"/>
      <c r="V10" s="2"/>
      <c r="W10" s="2"/>
    </row>
    <row r="11" spans="1:23" ht="16.5" customHeight="1" thickBot="1">
      <c r="A11" s="1"/>
      <c r="B11" s="33"/>
      <c r="C11" s="33"/>
      <c r="D11" s="33"/>
      <c r="E11" s="33"/>
      <c r="F11" s="33"/>
      <c r="G11" s="33"/>
      <c r="H11" s="33"/>
      <c r="I11" s="33"/>
      <c r="J11" s="33"/>
      <c r="K11" s="118"/>
      <c r="L11" s="113"/>
      <c r="M11" s="113"/>
      <c r="N11" s="113"/>
      <c r="O11" s="113"/>
      <c r="P11" s="114"/>
      <c r="Q11" s="1"/>
      <c r="R11" s="107"/>
      <c r="S11" s="107"/>
      <c r="T11" s="109"/>
      <c r="U11" s="1"/>
      <c r="V11" s="2"/>
      <c r="W11" s="2"/>
    </row>
    <row r="12" spans="1:23" ht="16.5" customHeight="1" thickBot="1">
      <c r="A12" s="32"/>
      <c r="B12" s="117"/>
      <c r="C12" s="117"/>
      <c r="D12" s="117"/>
      <c r="E12" s="117"/>
      <c r="F12" s="117"/>
      <c r="G12" s="117"/>
      <c r="H12" s="117"/>
      <c r="I12" s="117"/>
      <c r="J12" s="117"/>
      <c r="K12" s="118"/>
      <c r="L12" s="113"/>
      <c r="M12" s="113"/>
      <c r="N12" s="113"/>
      <c r="O12" s="113"/>
      <c r="P12" s="114"/>
      <c r="Q12" s="1"/>
      <c r="R12" s="107"/>
      <c r="S12" s="107"/>
      <c r="T12" s="109"/>
      <c r="U12" s="1"/>
      <c r="V12" s="2"/>
      <c r="W12" s="2"/>
    </row>
    <row r="13" spans="1:23" ht="0.75" customHeight="1" thickBot="1">
      <c r="A13" s="1"/>
      <c r="B13" s="117"/>
      <c r="C13" s="117"/>
      <c r="D13" s="117"/>
      <c r="E13" s="117"/>
      <c r="F13" s="117"/>
      <c r="G13" s="117"/>
      <c r="H13" s="117"/>
      <c r="I13" s="117"/>
      <c r="J13" s="117"/>
      <c r="K13" s="118"/>
      <c r="L13" s="113"/>
      <c r="M13" s="113"/>
      <c r="N13" s="113"/>
      <c r="O13" s="114"/>
      <c r="P13" s="31"/>
      <c r="Q13" s="1"/>
      <c r="R13" s="66"/>
      <c r="S13" s="66"/>
      <c r="T13" s="83"/>
      <c r="U13" s="1"/>
      <c r="V13" s="2"/>
      <c r="W13" s="2"/>
    </row>
    <row r="14" spans="1:23" ht="11.25" customHeight="1" thickBot="1">
      <c r="A14" s="1"/>
      <c r="B14" s="30"/>
      <c r="C14" s="30"/>
      <c r="D14" s="30"/>
      <c r="E14" s="30"/>
      <c r="F14" s="30"/>
      <c r="G14" s="30"/>
      <c r="H14" s="30"/>
      <c r="I14" s="30"/>
      <c r="J14" s="30"/>
      <c r="K14" s="28">
        <v>1</v>
      </c>
      <c r="L14" s="29">
        <v>2</v>
      </c>
      <c r="M14" s="28">
        <v>3</v>
      </c>
      <c r="N14" s="28">
        <v>4</v>
      </c>
      <c r="O14" s="28">
        <v>5</v>
      </c>
      <c r="P14" s="28">
        <v>7</v>
      </c>
      <c r="Q14" s="1"/>
      <c r="R14" s="66"/>
      <c r="S14" s="66"/>
      <c r="T14" s="84">
        <v>8</v>
      </c>
      <c r="U14" s="1"/>
      <c r="V14" s="2"/>
      <c r="W14" s="2"/>
    </row>
    <row r="15" spans="1:23" ht="12.75" hidden="1" customHeight="1">
      <c r="A15" s="10"/>
      <c r="B15" s="27" t="s">
        <v>1</v>
      </c>
      <c r="C15" s="27"/>
      <c r="D15" s="27"/>
      <c r="E15" s="27"/>
      <c r="F15" s="27"/>
      <c r="G15" s="27"/>
      <c r="H15" s="27"/>
      <c r="I15" s="27"/>
      <c r="J15" s="26"/>
      <c r="K15" s="25"/>
      <c r="L15" s="21"/>
      <c r="M15" s="24"/>
      <c r="N15" s="23"/>
      <c r="O15" s="22"/>
      <c r="P15" s="21"/>
      <c r="Q15" s="64"/>
      <c r="R15" s="14"/>
      <c r="S15" s="14"/>
      <c r="T15" s="13"/>
      <c r="U15" s="82"/>
      <c r="V15" s="8"/>
      <c r="W15" s="62"/>
    </row>
    <row r="16" spans="1:23" ht="12.75" hidden="1" customHeight="1">
      <c r="A16" s="10"/>
      <c r="B16" s="20" t="s">
        <v>1</v>
      </c>
      <c r="C16" s="20"/>
      <c r="D16" s="20"/>
      <c r="E16" s="20"/>
      <c r="F16" s="20"/>
      <c r="G16" s="20"/>
      <c r="H16" s="20"/>
      <c r="I16" s="20"/>
      <c r="J16" s="19"/>
      <c r="K16" s="18"/>
      <c r="L16" s="12"/>
      <c r="M16" s="17"/>
      <c r="N16" s="16"/>
      <c r="O16" s="15"/>
      <c r="P16" s="12"/>
      <c r="Q16" s="65"/>
      <c r="R16" s="14"/>
      <c r="S16" s="14"/>
      <c r="T16" s="13"/>
      <c r="U16" s="11"/>
      <c r="V16" s="8"/>
      <c r="W16" s="62"/>
    </row>
    <row r="17" spans="1:33" ht="24" customHeight="1">
      <c r="A17" s="10"/>
      <c r="B17" s="96"/>
      <c r="C17" s="96"/>
      <c r="D17" s="96"/>
      <c r="E17" s="96"/>
      <c r="F17" s="96"/>
      <c r="G17" s="96"/>
      <c r="H17" s="96"/>
      <c r="I17" s="96"/>
      <c r="J17" s="98"/>
      <c r="K17" s="105" t="s">
        <v>118</v>
      </c>
      <c r="L17" s="99"/>
      <c r="M17" s="100"/>
      <c r="N17" s="101"/>
      <c r="O17" s="102"/>
      <c r="P17" s="12"/>
      <c r="Q17" s="103"/>
      <c r="R17" s="104">
        <f>R18+R20+R22+R24+R26+R28+R30+R32+R34+R36+R38+R40+R42+R44+R46+R48</f>
        <v>28365614.029999997</v>
      </c>
      <c r="S17" s="104">
        <f t="shared" ref="S17:T17" si="0">S18+S20+S22+S24+S26+S28+S30+S32+S34+S36+S38+S40+S42+S44+S46+S48</f>
        <v>19339190</v>
      </c>
      <c r="T17" s="104">
        <f t="shared" si="0"/>
        <v>19701840</v>
      </c>
      <c r="U17" s="11"/>
      <c r="V17" s="8"/>
      <c r="W17" s="62"/>
    </row>
    <row r="18" spans="1:33" ht="46.5" customHeight="1">
      <c r="A18" s="10"/>
      <c r="B18" s="115" t="s">
        <v>94</v>
      </c>
      <c r="C18" s="115"/>
      <c r="D18" s="115"/>
      <c r="E18" s="115"/>
      <c r="F18" s="115"/>
      <c r="G18" s="115"/>
      <c r="H18" s="115"/>
      <c r="I18" s="115"/>
      <c r="J18" s="116"/>
      <c r="K18" s="49" t="s">
        <v>93</v>
      </c>
      <c r="L18" s="50" t="s">
        <v>9</v>
      </c>
      <c r="M18" s="51" t="s">
        <v>92</v>
      </c>
      <c r="N18" s="52" t="s">
        <v>45</v>
      </c>
      <c r="O18" s="53" t="s">
        <v>4</v>
      </c>
      <c r="P18" s="54" t="s">
        <v>44</v>
      </c>
      <c r="Q18" s="55" t="s">
        <v>91</v>
      </c>
      <c r="R18" s="70">
        <f>R19</f>
        <v>1740155.23</v>
      </c>
      <c r="S18" s="67">
        <v>1083510</v>
      </c>
      <c r="T18" s="71">
        <v>1158270</v>
      </c>
      <c r="U18" s="11"/>
      <c r="V18" s="8"/>
      <c r="W18" s="62"/>
    </row>
    <row r="19" spans="1:33" ht="48" customHeight="1">
      <c r="A19" s="10"/>
      <c r="B19" s="119" t="s">
        <v>91</v>
      </c>
      <c r="C19" s="119"/>
      <c r="D19" s="119"/>
      <c r="E19" s="119"/>
      <c r="F19" s="119"/>
      <c r="G19" s="119"/>
      <c r="H19" s="119"/>
      <c r="I19" s="119"/>
      <c r="J19" s="120"/>
      <c r="K19" s="49" t="s">
        <v>93</v>
      </c>
      <c r="L19" s="50" t="s">
        <v>51</v>
      </c>
      <c r="M19" s="51" t="s">
        <v>92</v>
      </c>
      <c r="N19" s="52" t="s">
        <v>45</v>
      </c>
      <c r="O19" s="53" t="s">
        <v>4</v>
      </c>
      <c r="P19" s="54" t="s">
        <v>44</v>
      </c>
      <c r="Q19" s="55" t="s">
        <v>91</v>
      </c>
      <c r="R19" s="70">
        <v>1740155.23</v>
      </c>
      <c r="S19" s="80">
        <v>1013580</v>
      </c>
      <c r="T19" s="67">
        <v>1083510</v>
      </c>
      <c r="U19" s="68">
        <v>1158270</v>
      </c>
      <c r="V19" s="8"/>
      <c r="W19" s="62"/>
    </row>
    <row r="20" spans="1:33" ht="61.5" customHeight="1">
      <c r="A20" s="10"/>
      <c r="B20" s="115" t="s">
        <v>90</v>
      </c>
      <c r="C20" s="115"/>
      <c r="D20" s="115"/>
      <c r="E20" s="115"/>
      <c r="F20" s="115"/>
      <c r="G20" s="115"/>
      <c r="H20" s="115"/>
      <c r="I20" s="115"/>
      <c r="J20" s="116"/>
      <c r="K20" s="49" t="s">
        <v>89</v>
      </c>
      <c r="L20" s="50" t="s">
        <v>9</v>
      </c>
      <c r="M20" s="51" t="s">
        <v>88</v>
      </c>
      <c r="N20" s="52" t="s">
        <v>45</v>
      </c>
      <c r="O20" s="53" t="s">
        <v>4</v>
      </c>
      <c r="P20" s="54" t="s">
        <v>44</v>
      </c>
      <c r="Q20" s="55" t="s">
        <v>87</v>
      </c>
      <c r="R20" s="70">
        <f>R21</f>
        <v>88.22</v>
      </c>
      <c r="S20" s="67">
        <v>3060</v>
      </c>
      <c r="T20" s="71">
        <v>3270</v>
      </c>
      <c r="U20" s="11"/>
      <c r="V20" s="8"/>
      <c r="W20" s="62"/>
      <c r="AB20" s="38"/>
      <c r="AC20" s="38"/>
      <c r="AD20" s="39"/>
    </row>
    <row r="21" spans="1:33" ht="50.25" customHeight="1">
      <c r="A21" s="10"/>
      <c r="B21" s="119" t="s">
        <v>87</v>
      </c>
      <c r="C21" s="119"/>
      <c r="D21" s="119"/>
      <c r="E21" s="119"/>
      <c r="F21" s="119"/>
      <c r="G21" s="119"/>
      <c r="H21" s="119"/>
      <c r="I21" s="119"/>
      <c r="J21" s="120"/>
      <c r="K21" s="49" t="s">
        <v>89</v>
      </c>
      <c r="L21" s="50" t="s">
        <v>51</v>
      </c>
      <c r="M21" s="51" t="s">
        <v>88</v>
      </c>
      <c r="N21" s="52" t="s">
        <v>45</v>
      </c>
      <c r="O21" s="53" t="s">
        <v>4</v>
      </c>
      <c r="P21" s="54" t="s">
        <v>44</v>
      </c>
      <c r="Q21" s="55" t="s">
        <v>87</v>
      </c>
      <c r="R21" s="70">
        <v>88.22</v>
      </c>
      <c r="S21" s="67">
        <v>3060</v>
      </c>
      <c r="T21" s="71">
        <v>3270</v>
      </c>
      <c r="U21" s="11"/>
      <c r="V21" s="8"/>
      <c r="W21" s="62"/>
    </row>
    <row r="22" spans="1:33" ht="34.5" customHeight="1">
      <c r="A22" s="10"/>
      <c r="B22" s="115" t="s">
        <v>86</v>
      </c>
      <c r="C22" s="115"/>
      <c r="D22" s="115"/>
      <c r="E22" s="115"/>
      <c r="F22" s="115"/>
      <c r="G22" s="115"/>
      <c r="H22" s="115"/>
      <c r="I22" s="115"/>
      <c r="J22" s="116"/>
      <c r="K22" s="49" t="s">
        <v>85</v>
      </c>
      <c r="L22" s="50" t="s">
        <v>9</v>
      </c>
      <c r="M22" s="51" t="s">
        <v>84</v>
      </c>
      <c r="N22" s="52" t="s">
        <v>45</v>
      </c>
      <c r="O22" s="53" t="s">
        <v>4</v>
      </c>
      <c r="P22" s="54" t="s">
        <v>44</v>
      </c>
      <c r="Q22" s="55" t="s">
        <v>83</v>
      </c>
      <c r="R22" s="70">
        <f>R23</f>
        <v>61060.02</v>
      </c>
      <c r="S22" s="67">
        <v>36570</v>
      </c>
      <c r="T22" s="71">
        <v>36570</v>
      </c>
      <c r="U22" s="11"/>
      <c r="V22" s="8"/>
      <c r="W22" s="62"/>
      <c r="AA22" s="123"/>
      <c r="AB22" s="124"/>
      <c r="AC22" s="124"/>
      <c r="AD22" s="124"/>
      <c r="AE22" s="124"/>
      <c r="AF22" s="124"/>
      <c r="AG22" s="124"/>
    </row>
    <row r="23" spans="1:33" ht="33.75" customHeight="1">
      <c r="A23" s="10"/>
      <c r="B23" s="119" t="s">
        <v>83</v>
      </c>
      <c r="C23" s="119"/>
      <c r="D23" s="119"/>
      <c r="E23" s="119"/>
      <c r="F23" s="119"/>
      <c r="G23" s="119"/>
      <c r="H23" s="119"/>
      <c r="I23" s="119"/>
      <c r="J23" s="120"/>
      <c r="K23" s="49" t="s">
        <v>85</v>
      </c>
      <c r="L23" s="50" t="s">
        <v>51</v>
      </c>
      <c r="M23" s="51" t="s">
        <v>84</v>
      </c>
      <c r="N23" s="52" t="s">
        <v>45</v>
      </c>
      <c r="O23" s="53" t="s">
        <v>4</v>
      </c>
      <c r="P23" s="54" t="s">
        <v>44</v>
      </c>
      <c r="Q23" s="55" t="s">
        <v>83</v>
      </c>
      <c r="R23" s="70">
        <v>61060.02</v>
      </c>
      <c r="S23" s="67">
        <v>36570</v>
      </c>
      <c r="T23" s="71">
        <v>36570</v>
      </c>
      <c r="U23" s="11"/>
      <c r="V23" s="8"/>
      <c r="W23" s="62"/>
    </row>
    <row r="24" spans="1:33" ht="50.25" customHeight="1">
      <c r="A24" s="10"/>
      <c r="B24" s="115" t="s">
        <v>82</v>
      </c>
      <c r="C24" s="115"/>
      <c r="D24" s="115"/>
      <c r="E24" s="115"/>
      <c r="F24" s="115"/>
      <c r="G24" s="115"/>
      <c r="H24" s="115"/>
      <c r="I24" s="115"/>
      <c r="J24" s="116"/>
      <c r="K24" s="49" t="s">
        <v>81</v>
      </c>
      <c r="L24" s="50" t="s">
        <v>9</v>
      </c>
      <c r="M24" s="51" t="s">
        <v>80</v>
      </c>
      <c r="N24" s="52" t="s">
        <v>45</v>
      </c>
      <c r="O24" s="53" t="s">
        <v>4</v>
      </c>
      <c r="P24" s="54" t="s">
        <v>44</v>
      </c>
      <c r="Q24" s="55" t="s">
        <v>79</v>
      </c>
      <c r="R24" s="70">
        <f>R25</f>
        <v>827081.79</v>
      </c>
      <c r="S24" s="67">
        <v>655460</v>
      </c>
      <c r="T24" s="71">
        <v>674400</v>
      </c>
      <c r="U24" s="11"/>
      <c r="V24" s="8"/>
      <c r="W24" s="62"/>
    </row>
    <row r="25" spans="1:33" ht="54.75" customHeight="1">
      <c r="A25" s="10"/>
      <c r="B25" s="119" t="s">
        <v>79</v>
      </c>
      <c r="C25" s="119"/>
      <c r="D25" s="119"/>
      <c r="E25" s="119"/>
      <c r="F25" s="119"/>
      <c r="G25" s="119"/>
      <c r="H25" s="119"/>
      <c r="I25" s="119"/>
      <c r="J25" s="120"/>
      <c r="K25" s="49" t="s">
        <v>81</v>
      </c>
      <c r="L25" s="50" t="s">
        <v>68</v>
      </c>
      <c r="M25" s="51" t="s">
        <v>80</v>
      </c>
      <c r="N25" s="52" t="s">
        <v>45</v>
      </c>
      <c r="O25" s="53" t="s">
        <v>4</v>
      </c>
      <c r="P25" s="54" t="s">
        <v>44</v>
      </c>
      <c r="Q25" s="55" t="s">
        <v>79</v>
      </c>
      <c r="R25" s="70">
        <v>827081.79</v>
      </c>
      <c r="S25" s="67">
        <v>655460</v>
      </c>
      <c r="T25" s="71">
        <v>674400</v>
      </c>
      <c r="U25" s="11"/>
      <c r="V25" s="8"/>
      <c r="W25" s="62"/>
    </row>
    <row r="26" spans="1:33" ht="65.25" customHeight="1">
      <c r="A26" s="10"/>
      <c r="B26" s="115" t="s">
        <v>78</v>
      </c>
      <c r="C26" s="115"/>
      <c r="D26" s="115"/>
      <c r="E26" s="115"/>
      <c r="F26" s="115"/>
      <c r="G26" s="115"/>
      <c r="H26" s="115"/>
      <c r="I26" s="115"/>
      <c r="J26" s="116"/>
      <c r="K26" s="49" t="s">
        <v>77</v>
      </c>
      <c r="L26" s="50" t="s">
        <v>9</v>
      </c>
      <c r="M26" s="51" t="s">
        <v>76</v>
      </c>
      <c r="N26" s="52" t="s">
        <v>45</v>
      </c>
      <c r="O26" s="53" t="s">
        <v>4</v>
      </c>
      <c r="P26" s="54" t="s">
        <v>44</v>
      </c>
      <c r="Q26" s="55" t="s">
        <v>75</v>
      </c>
      <c r="R26" s="70">
        <f>R27</f>
        <v>4466.9799999999996</v>
      </c>
      <c r="S26" s="67">
        <v>3670</v>
      </c>
      <c r="T26" s="71">
        <v>3900</v>
      </c>
      <c r="U26" s="11"/>
      <c r="V26" s="8"/>
      <c r="W26" s="62"/>
    </row>
    <row r="27" spans="1:33" ht="53.25" customHeight="1">
      <c r="A27" s="10"/>
      <c r="B27" s="119" t="s">
        <v>75</v>
      </c>
      <c r="C27" s="119"/>
      <c r="D27" s="119"/>
      <c r="E27" s="119"/>
      <c r="F27" s="119"/>
      <c r="G27" s="119"/>
      <c r="H27" s="119"/>
      <c r="I27" s="119"/>
      <c r="J27" s="120"/>
      <c r="K27" s="49" t="s">
        <v>77</v>
      </c>
      <c r="L27" s="50" t="s">
        <v>68</v>
      </c>
      <c r="M27" s="51" t="s">
        <v>76</v>
      </c>
      <c r="N27" s="52" t="s">
        <v>45</v>
      </c>
      <c r="O27" s="53" t="s">
        <v>4</v>
      </c>
      <c r="P27" s="54" t="s">
        <v>44</v>
      </c>
      <c r="Q27" s="55" t="s">
        <v>75</v>
      </c>
      <c r="R27" s="70">
        <v>4466.9799999999996</v>
      </c>
      <c r="S27" s="67">
        <v>3670</v>
      </c>
      <c r="T27" s="71">
        <v>3900</v>
      </c>
      <c r="U27" s="11"/>
      <c r="V27" s="8"/>
      <c r="W27" s="62"/>
    </row>
    <row r="28" spans="1:33" ht="53.25" customHeight="1">
      <c r="A28" s="10"/>
      <c r="B28" s="115" t="s">
        <v>74</v>
      </c>
      <c r="C28" s="115"/>
      <c r="D28" s="115"/>
      <c r="E28" s="115"/>
      <c r="F28" s="115"/>
      <c r="G28" s="115"/>
      <c r="H28" s="115"/>
      <c r="I28" s="115"/>
      <c r="J28" s="116"/>
      <c r="K28" s="49" t="s">
        <v>73</v>
      </c>
      <c r="L28" s="50" t="s">
        <v>9</v>
      </c>
      <c r="M28" s="51" t="s">
        <v>72</v>
      </c>
      <c r="N28" s="52" t="s">
        <v>45</v>
      </c>
      <c r="O28" s="53" t="s">
        <v>4</v>
      </c>
      <c r="P28" s="54" t="s">
        <v>44</v>
      </c>
      <c r="Q28" s="55" t="s">
        <v>71</v>
      </c>
      <c r="R28" s="70">
        <f>R29</f>
        <v>913191.7</v>
      </c>
      <c r="S28" s="67">
        <v>887140</v>
      </c>
      <c r="T28" s="71">
        <v>939980</v>
      </c>
      <c r="U28" s="11"/>
      <c r="V28" s="8"/>
      <c r="W28" s="62"/>
    </row>
    <row r="29" spans="1:33" ht="42.75" customHeight="1">
      <c r="A29" s="10"/>
      <c r="B29" s="119" t="s">
        <v>71</v>
      </c>
      <c r="C29" s="119"/>
      <c r="D29" s="119"/>
      <c r="E29" s="119"/>
      <c r="F29" s="119"/>
      <c r="G29" s="119"/>
      <c r="H29" s="119"/>
      <c r="I29" s="119"/>
      <c r="J29" s="120"/>
      <c r="K29" s="49" t="s">
        <v>73</v>
      </c>
      <c r="L29" s="50" t="s">
        <v>68</v>
      </c>
      <c r="M29" s="51" t="s">
        <v>72</v>
      </c>
      <c r="N29" s="52" t="s">
        <v>45</v>
      </c>
      <c r="O29" s="53" t="s">
        <v>4</v>
      </c>
      <c r="P29" s="54" t="s">
        <v>44</v>
      </c>
      <c r="Q29" s="55" t="s">
        <v>71</v>
      </c>
      <c r="R29" s="70">
        <v>913191.7</v>
      </c>
      <c r="S29" s="67">
        <v>887140</v>
      </c>
      <c r="T29" s="71">
        <v>939980</v>
      </c>
      <c r="U29" s="11"/>
      <c r="V29" s="8"/>
      <c r="W29" s="62"/>
    </row>
    <row r="30" spans="1:33" ht="53.25" customHeight="1">
      <c r="A30" s="10"/>
      <c r="B30" s="115" t="s">
        <v>70</v>
      </c>
      <c r="C30" s="115"/>
      <c r="D30" s="115"/>
      <c r="E30" s="115"/>
      <c r="F30" s="115"/>
      <c r="G30" s="115"/>
      <c r="H30" s="115"/>
      <c r="I30" s="115"/>
      <c r="J30" s="116"/>
      <c r="K30" s="49" t="s">
        <v>69</v>
      </c>
      <c r="L30" s="50" t="s">
        <v>9</v>
      </c>
      <c r="M30" s="51" t="s">
        <v>67</v>
      </c>
      <c r="N30" s="52" t="s">
        <v>45</v>
      </c>
      <c r="O30" s="53" t="s">
        <v>4</v>
      </c>
      <c r="P30" s="54" t="s">
        <v>44</v>
      </c>
      <c r="Q30" s="55" t="s">
        <v>66</v>
      </c>
      <c r="R30" s="70">
        <f>R31</f>
        <v>-94890.27</v>
      </c>
      <c r="S30" s="69">
        <v>-81220</v>
      </c>
      <c r="T30" s="85">
        <v>-86550</v>
      </c>
      <c r="U30" s="11"/>
      <c r="V30" s="8"/>
      <c r="W30" s="62"/>
    </row>
    <row r="31" spans="1:33" ht="63.75" customHeight="1">
      <c r="A31" s="10"/>
      <c r="B31" s="119" t="s">
        <v>66</v>
      </c>
      <c r="C31" s="119"/>
      <c r="D31" s="119"/>
      <c r="E31" s="119"/>
      <c r="F31" s="119"/>
      <c r="G31" s="119"/>
      <c r="H31" s="119"/>
      <c r="I31" s="119"/>
      <c r="J31" s="120"/>
      <c r="K31" s="49" t="s">
        <v>69</v>
      </c>
      <c r="L31" s="50" t="s">
        <v>68</v>
      </c>
      <c r="M31" s="51" t="s">
        <v>67</v>
      </c>
      <c r="N31" s="52" t="s">
        <v>45</v>
      </c>
      <c r="O31" s="53" t="s">
        <v>4</v>
      </c>
      <c r="P31" s="54" t="s">
        <v>44</v>
      </c>
      <c r="Q31" s="55" t="s">
        <v>66</v>
      </c>
      <c r="R31" s="70">
        <v>-94890.27</v>
      </c>
      <c r="S31" s="69">
        <v>-81220</v>
      </c>
      <c r="T31" s="85">
        <v>-86550</v>
      </c>
      <c r="U31" s="11"/>
      <c r="V31" s="8"/>
      <c r="W31" s="62"/>
    </row>
    <row r="32" spans="1:33" ht="18" customHeight="1">
      <c r="A32" s="10"/>
      <c r="B32" s="115" t="s">
        <v>65</v>
      </c>
      <c r="C32" s="115"/>
      <c r="D32" s="115"/>
      <c r="E32" s="115"/>
      <c r="F32" s="115"/>
      <c r="G32" s="115"/>
      <c r="H32" s="115"/>
      <c r="I32" s="115"/>
      <c r="J32" s="116"/>
      <c r="K32" s="49" t="s">
        <v>64</v>
      </c>
      <c r="L32" s="50" t="s">
        <v>9</v>
      </c>
      <c r="M32" s="51" t="s">
        <v>63</v>
      </c>
      <c r="N32" s="52" t="s">
        <v>45</v>
      </c>
      <c r="O32" s="53" t="s">
        <v>4</v>
      </c>
      <c r="P32" s="54" t="s">
        <v>44</v>
      </c>
      <c r="Q32" s="55" t="s">
        <v>62</v>
      </c>
      <c r="R32" s="70">
        <f>R33</f>
        <v>74418.5</v>
      </c>
      <c r="S32" s="67">
        <v>9000</v>
      </c>
      <c r="T32" s="71">
        <v>9000</v>
      </c>
      <c r="U32" s="11"/>
      <c r="V32" s="8"/>
      <c r="W32" s="62"/>
    </row>
    <row r="33" spans="1:23" ht="19.5" customHeight="1">
      <c r="A33" s="10"/>
      <c r="B33" s="119" t="s">
        <v>62</v>
      </c>
      <c r="C33" s="119"/>
      <c r="D33" s="119"/>
      <c r="E33" s="119"/>
      <c r="F33" s="119"/>
      <c r="G33" s="119"/>
      <c r="H33" s="119"/>
      <c r="I33" s="119"/>
      <c r="J33" s="120"/>
      <c r="K33" s="49" t="s">
        <v>64</v>
      </c>
      <c r="L33" s="50" t="s">
        <v>51</v>
      </c>
      <c r="M33" s="51" t="s">
        <v>63</v>
      </c>
      <c r="N33" s="52" t="s">
        <v>45</v>
      </c>
      <c r="O33" s="53" t="s">
        <v>4</v>
      </c>
      <c r="P33" s="54" t="s">
        <v>44</v>
      </c>
      <c r="Q33" s="55" t="s">
        <v>62</v>
      </c>
      <c r="R33" s="70">
        <v>74418.5</v>
      </c>
      <c r="S33" s="67">
        <v>9000</v>
      </c>
      <c r="T33" s="71">
        <v>9000</v>
      </c>
      <c r="U33" s="11"/>
      <c r="V33" s="8"/>
      <c r="W33" s="62"/>
    </row>
    <row r="34" spans="1:23" ht="21.75" customHeight="1">
      <c r="A34" s="10"/>
      <c r="B34" s="115" t="s">
        <v>61</v>
      </c>
      <c r="C34" s="115"/>
      <c r="D34" s="115"/>
      <c r="E34" s="115"/>
      <c r="F34" s="115"/>
      <c r="G34" s="115"/>
      <c r="H34" s="115"/>
      <c r="I34" s="115"/>
      <c r="J34" s="116"/>
      <c r="K34" s="49" t="s">
        <v>60</v>
      </c>
      <c r="L34" s="50" t="s">
        <v>9</v>
      </c>
      <c r="M34" s="51" t="s">
        <v>59</v>
      </c>
      <c r="N34" s="52" t="s">
        <v>5</v>
      </c>
      <c r="O34" s="53" t="s">
        <v>4</v>
      </c>
      <c r="P34" s="54" t="s">
        <v>44</v>
      </c>
      <c r="Q34" s="55" t="s">
        <v>58</v>
      </c>
      <c r="R34" s="70">
        <f>R35</f>
        <v>890561.4</v>
      </c>
      <c r="S34" s="80">
        <v>625000</v>
      </c>
      <c r="T34" s="80">
        <v>625000</v>
      </c>
      <c r="U34" s="11"/>
      <c r="V34" s="8"/>
      <c r="W34" s="62"/>
    </row>
    <row r="35" spans="1:23" ht="21.75" customHeight="1">
      <c r="A35" s="10"/>
      <c r="B35" s="119" t="s">
        <v>58</v>
      </c>
      <c r="C35" s="119"/>
      <c r="D35" s="119"/>
      <c r="E35" s="119"/>
      <c r="F35" s="119"/>
      <c r="G35" s="119"/>
      <c r="H35" s="119"/>
      <c r="I35" s="119"/>
      <c r="J35" s="120"/>
      <c r="K35" s="49" t="s">
        <v>60</v>
      </c>
      <c r="L35" s="50" t="s">
        <v>51</v>
      </c>
      <c r="M35" s="51" t="s">
        <v>59</v>
      </c>
      <c r="N35" s="52" t="s">
        <v>5</v>
      </c>
      <c r="O35" s="53" t="s">
        <v>4</v>
      </c>
      <c r="P35" s="54" t="s">
        <v>44</v>
      </c>
      <c r="Q35" s="55" t="s">
        <v>58</v>
      </c>
      <c r="R35" s="70">
        <v>890561.4</v>
      </c>
      <c r="S35" s="80">
        <v>625000</v>
      </c>
      <c r="T35" s="80">
        <v>625000</v>
      </c>
      <c r="U35" s="11"/>
      <c r="V35" s="8"/>
      <c r="W35" s="62"/>
    </row>
    <row r="36" spans="1:23" ht="21.75" customHeight="1">
      <c r="A36" s="10"/>
      <c r="B36" s="115" t="s">
        <v>57</v>
      </c>
      <c r="C36" s="115"/>
      <c r="D36" s="115"/>
      <c r="E36" s="115"/>
      <c r="F36" s="115"/>
      <c r="G36" s="115"/>
      <c r="H36" s="115"/>
      <c r="I36" s="115"/>
      <c r="J36" s="116"/>
      <c r="K36" s="49" t="s">
        <v>56</v>
      </c>
      <c r="L36" s="50" t="s">
        <v>9</v>
      </c>
      <c r="M36" s="51" t="s">
        <v>55</v>
      </c>
      <c r="N36" s="52" t="s">
        <v>5</v>
      </c>
      <c r="O36" s="53" t="s">
        <v>4</v>
      </c>
      <c r="P36" s="54" t="s">
        <v>44</v>
      </c>
      <c r="Q36" s="55" t="s">
        <v>54</v>
      </c>
      <c r="R36" s="70">
        <f>R37</f>
        <v>14342507.77</v>
      </c>
      <c r="S36" s="67">
        <v>8932000</v>
      </c>
      <c r="T36" s="71">
        <v>9066000</v>
      </c>
      <c r="U36" s="11"/>
      <c r="V36" s="8"/>
      <c r="W36" s="62"/>
    </row>
    <row r="37" spans="1:23" ht="21.75" customHeight="1">
      <c r="A37" s="10"/>
      <c r="B37" s="119" t="s">
        <v>54</v>
      </c>
      <c r="C37" s="119"/>
      <c r="D37" s="119"/>
      <c r="E37" s="119"/>
      <c r="F37" s="119"/>
      <c r="G37" s="119"/>
      <c r="H37" s="119"/>
      <c r="I37" s="119"/>
      <c r="J37" s="120"/>
      <c r="K37" s="49" t="s">
        <v>56</v>
      </c>
      <c r="L37" s="50" t="s">
        <v>51</v>
      </c>
      <c r="M37" s="51" t="s">
        <v>55</v>
      </c>
      <c r="N37" s="52" t="s">
        <v>5</v>
      </c>
      <c r="O37" s="53" t="s">
        <v>4</v>
      </c>
      <c r="P37" s="54" t="s">
        <v>44</v>
      </c>
      <c r="Q37" s="55" t="s">
        <v>54</v>
      </c>
      <c r="R37" s="70">
        <v>14342507.77</v>
      </c>
      <c r="S37" s="67">
        <v>8932000</v>
      </c>
      <c r="T37" s="71">
        <v>9066000</v>
      </c>
      <c r="U37" s="11"/>
      <c r="V37" s="8"/>
      <c r="W37" s="62"/>
    </row>
    <row r="38" spans="1:23" ht="21.75" customHeight="1">
      <c r="A38" s="10"/>
      <c r="B38" s="115" t="s">
        <v>53</v>
      </c>
      <c r="C38" s="115"/>
      <c r="D38" s="115"/>
      <c r="E38" s="115"/>
      <c r="F38" s="115"/>
      <c r="G38" s="115"/>
      <c r="H38" s="115"/>
      <c r="I38" s="115"/>
      <c r="J38" s="116"/>
      <c r="K38" s="49" t="s">
        <v>52</v>
      </c>
      <c r="L38" s="50" t="s">
        <v>9</v>
      </c>
      <c r="M38" s="51" t="s">
        <v>50</v>
      </c>
      <c r="N38" s="52" t="s">
        <v>5</v>
      </c>
      <c r="O38" s="53" t="s">
        <v>4</v>
      </c>
      <c r="P38" s="54" t="s">
        <v>44</v>
      </c>
      <c r="Q38" s="55" t="s">
        <v>49</v>
      </c>
      <c r="R38" s="70">
        <f>R39</f>
        <v>7646865.9299999997</v>
      </c>
      <c r="S38" s="67">
        <v>5825000</v>
      </c>
      <c r="T38" s="71">
        <v>5912000</v>
      </c>
      <c r="U38" s="11"/>
      <c r="V38" s="8"/>
      <c r="W38" s="62"/>
    </row>
    <row r="39" spans="1:23" ht="21.75" customHeight="1">
      <c r="A39" s="10"/>
      <c r="B39" s="119" t="s">
        <v>49</v>
      </c>
      <c r="C39" s="119"/>
      <c r="D39" s="119"/>
      <c r="E39" s="119"/>
      <c r="F39" s="119"/>
      <c r="G39" s="119"/>
      <c r="H39" s="119"/>
      <c r="I39" s="119"/>
      <c r="J39" s="120"/>
      <c r="K39" s="49" t="s">
        <v>52</v>
      </c>
      <c r="L39" s="50" t="s">
        <v>51</v>
      </c>
      <c r="M39" s="51" t="s">
        <v>50</v>
      </c>
      <c r="N39" s="52" t="s">
        <v>5</v>
      </c>
      <c r="O39" s="53" t="s">
        <v>4</v>
      </c>
      <c r="P39" s="54" t="s">
        <v>44</v>
      </c>
      <c r="Q39" s="55" t="s">
        <v>49</v>
      </c>
      <c r="R39" s="70">
        <v>7646865.9299999997</v>
      </c>
      <c r="S39" s="67">
        <v>5825000</v>
      </c>
      <c r="T39" s="71">
        <v>5912000</v>
      </c>
      <c r="U39" s="11"/>
      <c r="V39" s="8"/>
      <c r="W39" s="62"/>
    </row>
    <row r="40" spans="1:23" ht="32.25" customHeight="1">
      <c r="A40" s="10"/>
      <c r="B40" s="115" t="s">
        <v>48</v>
      </c>
      <c r="C40" s="115"/>
      <c r="D40" s="115"/>
      <c r="E40" s="115"/>
      <c r="F40" s="115"/>
      <c r="G40" s="115"/>
      <c r="H40" s="115"/>
      <c r="I40" s="115"/>
      <c r="J40" s="116"/>
      <c r="K40" s="49" t="s">
        <v>47</v>
      </c>
      <c r="L40" s="50" t="s">
        <v>9</v>
      </c>
      <c r="M40" s="51" t="s">
        <v>46</v>
      </c>
      <c r="N40" s="52" t="s">
        <v>45</v>
      </c>
      <c r="O40" s="53" t="s">
        <v>4</v>
      </c>
      <c r="P40" s="54" t="s">
        <v>44</v>
      </c>
      <c r="Q40" s="55" t="s">
        <v>43</v>
      </c>
      <c r="R40" s="70">
        <v>7600</v>
      </c>
      <c r="S40" s="80">
        <v>18000</v>
      </c>
      <c r="T40" s="80">
        <v>18000</v>
      </c>
      <c r="U40" s="11"/>
      <c r="V40" s="8"/>
      <c r="W40" s="62"/>
    </row>
    <row r="41" spans="1:23" ht="0.75" customHeight="1">
      <c r="A41" s="10"/>
      <c r="B41" s="119" t="s">
        <v>43</v>
      </c>
      <c r="C41" s="119"/>
      <c r="D41" s="119"/>
      <c r="E41" s="119"/>
      <c r="F41" s="119"/>
      <c r="G41" s="119"/>
      <c r="H41" s="119"/>
      <c r="I41" s="119"/>
      <c r="J41" s="120"/>
      <c r="K41" s="49" t="s">
        <v>47</v>
      </c>
      <c r="L41" s="50" t="s">
        <v>7</v>
      </c>
      <c r="M41" s="51" t="s">
        <v>46</v>
      </c>
      <c r="N41" s="52" t="s">
        <v>45</v>
      </c>
      <c r="O41" s="53" t="s">
        <v>4</v>
      </c>
      <c r="P41" s="54" t="s">
        <v>44</v>
      </c>
      <c r="Q41" s="55" t="s">
        <v>43</v>
      </c>
      <c r="R41" s="70">
        <v>18000</v>
      </c>
      <c r="S41" s="67"/>
      <c r="T41" s="71"/>
      <c r="U41" s="11"/>
      <c r="V41" s="8"/>
      <c r="W41" s="62"/>
    </row>
    <row r="42" spans="1:23" ht="32.25" customHeight="1">
      <c r="A42" s="10"/>
      <c r="B42" s="115" t="s">
        <v>42</v>
      </c>
      <c r="C42" s="115"/>
      <c r="D42" s="115"/>
      <c r="E42" s="115"/>
      <c r="F42" s="115"/>
      <c r="G42" s="115"/>
      <c r="H42" s="115"/>
      <c r="I42" s="115"/>
      <c r="J42" s="116"/>
      <c r="K42" s="49" t="s">
        <v>41</v>
      </c>
      <c r="L42" s="50" t="s">
        <v>9</v>
      </c>
      <c r="M42" s="51" t="s">
        <v>40</v>
      </c>
      <c r="N42" s="52" t="s">
        <v>5</v>
      </c>
      <c r="O42" s="53" t="s">
        <v>4</v>
      </c>
      <c r="P42" s="54" t="s">
        <v>35</v>
      </c>
      <c r="Q42" s="55" t="s">
        <v>39</v>
      </c>
      <c r="R42" s="70">
        <f>R43</f>
        <v>1240221.95</v>
      </c>
      <c r="S42" s="80">
        <v>830000</v>
      </c>
      <c r="T42" s="80">
        <v>830000</v>
      </c>
      <c r="U42" s="11"/>
      <c r="V42" s="8"/>
      <c r="W42" s="62"/>
    </row>
    <row r="43" spans="1:23" ht="32.25" customHeight="1">
      <c r="A43" s="10"/>
      <c r="B43" s="119" t="s">
        <v>39</v>
      </c>
      <c r="C43" s="119"/>
      <c r="D43" s="119"/>
      <c r="E43" s="119"/>
      <c r="F43" s="119"/>
      <c r="G43" s="119"/>
      <c r="H43" s="119"/>
      <c r="I43" s="119"/>
      <c r="J43" s="120"/>
      <c r="K43" s="49" t="s">
        <v>41</v>
      </c>
      <c r="L43" s="50" t="s">
        <v>7</v>
      </c>
      <c r="M43" s="51" t="s">
        <v>40</v>
      </c>
      <c r="N43" s="52" t="s">
        <v>5</v>
      </c>
      <c r="O43" s="53" t="s">
        <v>4</v>
      </c>
      <c r="P43" s="54" t="s">
        <v>35</v>
      </c>
      <c r="Q43" s="55" t="s">
        <v>39</v>
      </c>
      <c r="R43" s="70">
        <v>1240221.95</v>
      </c>
      <c r="S43" s="80">
        <v>830000</v>
      </c>
      <c r="T43" s="80">
        <v>830000</v>
      </c>
      <c r="U43" s="11"/>
      <c r="V43" s="8"/>
      <c r="W43" s="62"/>
    </row>
    <row r="44" spans="1:23" ht="32.25" customHeight="1">
      <c r="A44" s="10"/>
      <c r="B44" s="115" t="s">
        <v>38</v>
      </c>
      <c r="C44" s="115"/>
      <c r="D44" s="115"/>
      <c r="E44" s="115"/>
      <c r="F44" s="115"/>
      <c r="G44" s="115"/>
      <c r="H44" s="115"/>
      <c r="I44" s="115"/>
      <c r="J44" s="116"/>
      <c r="K44" s="49" t="s">
        <v>37</v>
      </c>
      <c r="L44" s="50" t="s">
        <v>9</v>
      </c>
      <c r="M44" s="51" t="s">
        <v>36</v>
      </c>
      <c r="N44" s="52" t="s">
        <v>5</v>
      </c>
      <c r="O44" s="53" t="s">
        <v>4</v>
      </c>
      <c r="P44" s="54" t="s">
        <v>35</v>
      </c>
      <c r="Q44" s="55" t="s">
        <v>34</v>
      </c>
      <c r="R44" s="70">
        <f>R45</f>
        <v>662946.72</v>
      </c>
      <c r="S44" s="80">
        <v>462000</v>
      </c>
      <c r="T44" s="80">
        <v>462000</v>
      </c>
      <c r="U44" s="11"/>
      <c r="V44" s="8"/>
      <c r="W44" s="62"/>
    </row>
    <row r="45" spans="1:23" ht="32.25" customHeight="1">
      <c r="A45" s="10"/>
      <c r="B45" s="119" t="s">
        <v>34</v>
      </c>
      <c r="C45" s="119"/>
      <c r="D45" s="119"/>
      <c r="E45" s="119"/>
      <c r="F45" s="119"/>
      <c r="G45" s="119"/>
      <c r="H45" s="119"/>
      <c r="I45" s="119"/>
      <c r="J45" s="120"/>
      <c r="K45" s="49" t="s">
        <v>37</v>
      </c>
      <c r="L45" s="50" t="s">
        <v>7</v>
      </c>
      <c r="M45" s="51" t="s">
        <v>36</v>
      </c>
      <c r="N45" s="52" t="s">
        <v>5</v>
      </c>
      <c r="O45" s="53" t="s">
        <v>4</v>
      </c>
      <c r="P45" s="54" t="s">
        <v>35</v>
      </c>
      <c r="Q45" s="55" t="s">
        <v>34</v>
      </c>
      <c r="R45" s="70">
        <v>662946.72</v>
      </c>
      <c r="S45" s="80">
        <v>462000</v>
      </c>
      <c r="T45" s="80">
        <v>462000</v>
      </c>
      <c r="U45" s="11"/>
      <c r="V45" s="8"/>
      <c r="W45" s="62"/>
    </row>
    <row r="46" spans="1:23" ht="18" customHeight="1">
      <c r="A46" s="10"/>
      <c r="B46" s="115" t="s">
        <v>33</v>
      </c>
      <c r="C46" s="115"/>
      <c r="D46" s="115"/>
      <c r="E46" s="115"/>
      <c r="F46" s="115"/>
      <c r="G46" s="115"/>
      <c r="H46" s="115"/>
      <c r="I46" s="115"/>
      <c r="J46" s="116"/>
      <c r="K46" s="49" t="s">
        <v>32</v>
      </c>
      <c r="L46" s="50" t="s">
        <v>9</v>
      </c>
      <c r="M46" s="51" t="s">
        <v>31</v>
      </c>
      <c r="N46" s="52" t="s">
        <v>5</v>
      </c>
      <c r="O46" s="53" t="s">
        <v>4</v>
      </c>
      <c r="P46" s="54" t="s">
        <v>28</v>
      </c>
      <c r="Q46" s="55" t="s">
        <v>30</v>
      </c>
      <c r="R46" s="70">
        <f>R47</f>
        <v>39088.089999999997</v>
      </c>
      <c r="S46" s="80">
        <v>25000</v>
      </c>
      <c r="T46" s="80">
        <v>25000</v>
      </c>
      <c r="U46" s="11"/>
      <c r="V46" s="8"/>
      <c r="W46" s="62"/>
    </row>
    <row r="47" spans="1:23" s="61" customFormat="1" ht="15.75" customHeight="1">
      <c r="A47" s="58"/>
      <c r="B47" s="121" t="s">
        <v>30</v>
      </c>
      <c r="C47" s="121"/>
      <c r="D47" s="121"/>
      <c r="E47" s="121"/>
      <c r="F47" s="121"/>
      <c r="G47" s="121"/>
      <c r="H47" s="121"/>
      <c r="I47" s="121"/>
      <c r="J47" s="122"/>
      <c r="K47" s="49" t="s">
        <v>32</v>
      </c>
      <c r="L47" s="50" t="s">
        <v>7</v>
      </c>
      <c r="M47" s="51" t="s">
        <v>31</v>
      </c>
      <c r="N47" s="52" t="s">
        <v>5</v>
      </c>
      <c r="O47" s="53" t="s">
        <v>4</v>
      </c>
      <c r="P47" s="54" t="s">
        <v>28</v>
      </c>
      <c r="Q47" s="55" t="s">
        <v>30</v>
      </c>
      <c r="R47" s="70">
        <v>39088.089999999997</v>
      </c>
      <c r="S47" s="80">
        <v>25000</v>
      </c>
      <c r="T47" s="80">
        <v>25000</v>
      </c>
      <c r="U47" s="59"/>
      <c r="V47" s="60"/>
      <c r="W47" s="63"/>
    </row>
    <row r="48" spans="1:23" ht="24" customHeight="1">
      <c r="A48" s="10"/>
      <c r="B48" s="115" t="s">
        <v>29</v>
      </c>
      <c r="C48" s="115"/>
      <c r="D48" s="115"/>
      <c r="E48" s="115"/>
      <c r="F48" s="115"/>
      <c r="G48" s="115"/>
      <c r="H48" s="115"/>
      <c r="I48" s="115"/>
      <c r="J48" s="116"/>
      <c r="K48" s="49" t="s">
        <v>114</v>
      </c>
      <c r="L48" s="50" t="s">
        <v>9</v>
      </c>
      <c r="M48" s="51">
        <v>11610032</v>
      </c>
      <c r="N48" s="52" t="s">
        <v>5</v>
      </c>
      <c r="O48" s="53" t="s">
        <v>4</v>
      </c>
      <c r="P48" s="54">
        <v>0</v>
      </c>
      <c r="Q48" s="55" t="s">
        <v>27</v>
      </c>
      <c r="R48" s="70">
        <f>R49</f>
        <v>10250</v>
      </c>
      <c r="S48" s="80">
        <v>25000</v>
      </c>
      <c r="T48" s="80">
        <v>25000</v>
      </c>
      <c r="U48" s="11"/>
      <c r="V48" s="8"/>
      <c r="W48" s="62"/>
    </row>
    <row r="49" spans="1:23" ht="18.75" customHeight="1">
      <c r="A49" s="10"/>
      <c r="B49" s="119" t="s">
        <v>27</v>
      </c>
      <c r="C49" s="119"/>
      <c r="D49" s="119"/>
      <c r="E49" s="119"/>
      <c r="F49" s="119"/>
      <c r="G49" s="119"/>
      <c r="H49" s="119"/>
      <c r="I49" s="119"/>
      <c r="J49" s="120"/>
      <c r="K49" s="49" t="s">
        <v>113</v>
      </c>
      <c r="L49" s="50" t="s">
        <v>7</v>
      </c>
      <c r="M49" s="51">
        <v>11610032</v>
      </c>
      <c r="N49" s="52" t="s">
        <v>5</v>
      </c>
      <c r="O49" s="53" t="s">
        <v>4</v>
      </c>
      <c r="P49" s="54">
        <v>140</v>
      </c>
      <c r="Q49" s="55" t="s">
        <v>27</v>
      </c>
      <c r="R49" s="70">
        <v>10250</v>
      </c>
      <c r="S49" s="80">
        <v>25000</v>
      </c>
      <c r="T49" s="80">
        <v>25000</v>
      </c>
      <c r="U49" s="11"/>
      <c r="V49" s="8"/>
      <c r="W49" s="62"/>
    </row>
    <row r="50" spans="1:23" ht="18.75" customHeight="1">
      <c r="A50" s="10"/>
      <c r="B50" s="97"/>
      <c r="C50" s="97"/>
      <c r="D50" s="97"/>
      <c r="E50" s="97"/>
      <c r="F50" s="97"/>
      <c r="G50" s="97"/>
      <c r="H50" s="97"/>
      <c r="I50" s="97"/>
      <c r="J50" s="98"/>
      <c r="K50" s="105" t="s">
        <v>117</v>
      </c>
      <c r="L50" s="50"/>
      <c r="M50" s="51"/>
      <c r="N50" s="52"/>
      <c r="O50" s="53"/>
      <c r="P50" s="54"/>
      <c r="Q50" s="55"/>
      <c r="R50" s="70">
        <f>R51+R53+R55+R56+R58+R59+R61+R62+R64</f>
        <v>60639194.109999999</v>
      </c>
      <c r="S50" s="70">
        <f t="shared" ref="S50:T50" si="1">S51+S53+S55+S56+S58+S59+S61+S62+S64</f>
        <v>1592344.85</v>
      </c>
      <c r="T50" s="70">
        <f t="shared" si="1"/>
        <v>1592344.85</v>
      </c>
      <c r="U50" s="11"/>
      <c r="V50" s="8"/>
      <c r="W50" s="62"/>
    </row>
    <row r="51" spans="1:23" ht="30" customHeight="1">
      <c r="A51" s="10"/>
      <c r="B51" s="115" t="s">
        <v>26</v>
      </c>
      <c r="C51" s="115"/>
      <c r="D51" s="115"/>
      <c r="E51" s="115"/>
      <c r="F51" s="115"/>
      <c r="G51" s="115"/>
      <c r="H51" s="115"/>
      <c r="I51" s="115"/>
      <c r="J51" s="116"/>
      <c r="K51" s="49" t="s">
        <v>25</v>
      </c>
      <c r="L51" s="50" t="s">
        <v>9</v>
      </c>
      <c r="M51" s="51" t="s">
        <v>24</v>
      </c>
      <c r="N51" s="52" t="s">
        <v>5</v>
      </c>
      <c r="O51" s="53" t="s">
        <v>4</v>
      </c>
      <c r="P51" s="54" t="s">
        <v>3</v>
      </c>
      <c r="Q51" s="55" t="s">
        <v>23</v>
      </c>
      <c r="R51" s="70">
        <v>1124797.3</v>
      </c>
      <c r="S51" s="67">
        <v>899837.85</v>
      </c>
      <c r="T51" s="67">
        <v>899837.85</v>
      </c>
      <c r="U51" s="11"/>
      <c r="V51" s="8"/>
      <c r="W51" s="62"/>
    </row>
    <row r="52" spans="1:23" ht="29.25" customHeight="1">
      <c r="A52" s="10"/>
      <c r="B52" s="119" t="s">
        <v>23</v>
      </c>
      <c r="C52" s="119"/>
      <c r="D52" s="119"/>
      <c r="E52" s="119"/>
      <c r="F52" s="119"/>
      <c r="G52" s="119"/>
      <c r="H52" s="119"/>
      <c r="I52" s="119"/>
      <c r="J52" s="120"/>
      <c r="K52" s="49" t="s">
        <v>25</v>
      </c>
      <c r="L52" s="50" t="s">
        <v>7</v>
      </c>
      <c r="M52" s="51" t="s">
        <v>24</v>
      </c>
      <c r="N52" s="52" t="s">
        <v>5</v>
      </c>
      <c r="O52" s="53" t="s">
        <v>4</v>
      </c>
      <c r="P52" s="54" t="s">
        <v>3</v>
      </c>
      <c r="Q52" s="55" t="s">
        <v>23</v>
      </c>
      <c r="R52" s="70">
        <v>1124797.3</v>
      </c>
      <c r="S52" s="67">
        <v>899837.85</v>
      </c>
      <c r="T52" s="67">
        <v>899837.85</v>
      </c>
      <c r="U52" s="11"/>
      <c r="V52" s="8"/>
      <c r="W52" s="62"/>
    </row>
    <row r="53" spans="1:23" ht="29.25" customHeight="1">
      <c r="A53" s="10"/>
      <c r="B53" s="93"/>
      <c r="C53" s="93"/>
      <c r="D53" s="93"/>
      <c r="E53" s="93"/>
      <c r="F53" s="93"/>
      <c r="G53" s="93"/>
      <c r="H53" s="93"/>
      <c r="I53" s="93"/>
      <c r="J53" s="94"/>
      <c r="K53" s="95" t="s">
        <v>115</v>
      </c>
      <c r="L53" s="50">
        <v>0</v>
      </c>
      <c r="M53" s="51">
        <v>20219999</v>
      </c>
      <c r="N53" s="52">
        <v>10</v>
      </c>
      <c r="O53" s="53">
        <v>0</v>
      </c>
      <c r="P53" s="54">
        <v>150</v>
      </c>
      <c r="Q53" s="55"/>
      <c r="R53" s="70">
        <f>R54</f>
        <v>27500</v>
      </c>
      <c r="S53" s="67">
        <v>0</v>
      </c>
      <c r="T53" s="67">
        <v>0</v>
      </c>
      <c r="U53" s="11"/>
      <c r="V53" s="8"/>
      <c r="W53" s="62"/>
    </row>
    <row r="54" spans="1:23" ht="29.25" customHeight="1">
      <c r="A54" s="10"/>
      <c r="B54" s="93"/>
      <c r="C54" s="93"/>
      <c r="D54" s="93"/>
      <c r="E54" s="93"/>
      <c r="F54" s="93"/>
      <c r="G54" s="93"/>
      <c r="H54" s="93"/>
      <c r="I54" s="93"/>
      <c r="J54" s="94"/>
      <c r="K54" s="95" t="s">
        <v>116</v>
      </c>
      <c r="L54" s="50">
        <v>622</v>
      </c>
      <c r="M54" s="51">
        <v>20219999</v>
      </c>
      <c r="N54" s="52">
        <v>10</v>
      </c>
      <c r="O54" s="53">
        <v>0</v>
      </c>
      <c r="P54" s="54">
        <v>150</v>
      </c>
      <c r="Q54" s="55"/>
      <c r="R54" s="70">
        <v>27500</v>
      </c>
      <c r="S54" s="67">
        <v>0</v>
      </c>
      <c r="T54" s="67">
        <v>0</v>
      </c>
      <c r="U54" s="11"/>
      <c r="V54" s="8"/>
      <c r="W54" s="62"/>
    </row>
    <row r="55" spans="1:23" ht="29.25" customHeight="1">
      <c r="A55" s="10"/>
      <c r="B55" s="86"/>
      <c r="C55" s="86"/>
      <c r="D55" s="86"/>
      <c r="E55" s="86"/>
      <c r="F55" s="86"/>
      <c r="G55" s="86"/>
      <c r="H55" s="86"/>
      <c r="I55" s="86"/>
      <c r="J55" s="87"/>
      <c r="K55" s="88" t="s">
        <v>110</v>
      </c>
      <c r="L55" s="50">
        <v>622</v>
      </c>
      <c r="M55" s="51">
        <v>20229999</v>
      </c>
      <c r="N55" s="52">
        <v>10</v>
      </c>
      <c r="O55" s="53">
        <v>0</v>
      </c>
      <c r="P55" s="54">
        <v>150</v>
      </c>
      <c r="Q55" s="89">
        <v>48551066.700000003</v>
      </c>
      <c r="R55" s="70">
        <v>56774348.82</v>
      </c>
      <c r="S55" s="67">
        <v>0</v>
      </c>
      <c r="T55" s="67">
        <v>0</v>
      </c>
      <c r="U55" s="11"/>
      <c r="V55" s="8"/>
      <c r="W55" s="62"/>
    </row>
    <row r="56" spans="1:23" ht="35.25" customHeight="1">
      <c r="A56" s="10"/>
      <c r="B56" s="115" t="s">
        <v>22</v>
      </c>
      <c r="C56" s="115"/>
      <c r="D56" s="115"/>
      <c r="E56" s="115"/>
      <c r="F56" s="115"/>
      <c r="G56" s="115"/>
      <c r="H56" s="115"/>
      <c r="I56" s="115"/>
      <c r="J56" s="116"/>
      <c r="K56" s="49" t="s">
        <v>21</v>
      </c>
      <c r="L56" s="50" t="s">
        <v>9</v>
      </c>
      <c r="M56" s="51" t="s">
        <v>20</v>
      </c>
      <c r="N56" s="52" t="s">
        <v>5</v>
      </c>
      <c r="O56" s="53" t="s">
        <v>4</v>
      </c>
      <c r="P56" s="54" t="s">
        <v>3</v>
      </c>
      <c r="Q56" s="55" t="s">
        <v>19</v>
      </c>
      <c r="R56" s="70">
        <f>R57</f>
        <v>734065</v>
      </c>
      <c r="S56" s="80">
        <v>692507</v>
      </c>
      <c r="T56" s="80">
        <v>692507</v>
      </c>
      <c r="U56" s="11"/>
      <c r="V56" s="8"/>
      <c r="W56" s="62"/>
    </row>
    <row r="57" spans="1:23" ht="34.5" customHeight="1">
      <c r="A57" s="10"/>
      <c r="B57" s="119" t="s">
        <v>19</v>
      </c>
      <c r="C57" s="119"/>
      <c r="D57" s="119"/>
      <c r="E57" s="119"/>
      <c r="F57" s="119"/>
      <c r="G57" s="119"/>
      <c r="H57" s="119"/>
      <c r="I57" s="119"/>
      <c r="J57" s="120"/>
      <c r="K57" s="49" t="s">
        <v>21</v>
      </c>
      <c r="L57" s="50" t="s">
        <v>7</v>
      </c>
      <c r="M57" s="51" t="s">
        <v>20</v>
      </c>
      <c r="N57" s="52" t="s">
        <v>5</v>
      </c>
      <c r="O57" s="53" t="s">
        <v>4</v>
      </c>
      <c r="P57" s="54" t="s">
        <v>3</v>
      </c>
      <c r="Q57" s="55" t="s">
        <v>19</v>
      </c>
      <c r="R57" s="70">
        <v>734065</v>
      </c>
      <c r="S57" s="80">
        <v>692507</v>
      </c>
      <c r="T57" s="80">
        <v>692507</v>
      </c>
      <c r="U57" s="11"/>
      <c r="V57" s="8"/>
      <c r="W57" s="62"/>
    </row>
    <row r="58" spans="1:23" ht="34.5" customHeight="1">
      <c r="A58" s="10"/>
      <c r="B58" s="90"/>
      <c r="C58" s="90"/>
      <c r="D58" s="90"/>
      <c r="E58" s="90"/>
      <c r="F58" s="90"/>
      <c r="G58" s="90"/>
      <c r="H58" s="90"/>
      <c r="I58" s="90"/>
      <c r="J58" s="91"/>
      <c r="K58" s="92" t="s">
        <v>112</v>
      </c>
      <c r="L58" s="50">
        <v>622</v>
      </c>
      <c r="M58" s="51">
        <v>20230024</v>
      </c>
      <c r="N58" s="52">
        <v>10</v>
      </c>
      <c r="O58" s="53">
        <v>0</v>
      </c>
      <c r="P58" s="54">
        <v>150</v>
      </c>
      <c r="Q58" s="55"/>
      <c r="R58" s="70">
        <v>56065.66</v>
      </c>
      <c r="S58" s="80">
        <v>0</v>
      </c>
      <c r="T58" s="80">
        <v>0</v>
      </c>
      <c r="U58" s="11"/>
      <c r="V58" s="8"/>
      <c r="W58" s="62"/>
    </row>
    <row r="59" spans="1:23" ht="32.25" customHeight="1">
      <c r="A59" s="10"/>
      <c r="B59" s="115" t="s">
        <v>18</v>
      </c>
      <c r="C59" s="115"/>
      <c r="D59" s="115"/>
      <c r="E59" s="115"/>
      <c r="F59" s="115"/>
      <c r="G59" s="115"/>
      <c r="H59" s="115"/>
      <c r="I59" s="115"/>
      <c r="J59" s="116"/>
      <c r="K59" s="49" t="s">
        <v>17</v>
      </c>
      <c r="L59" s="50" t="s">
        <v>9</v>
      </c>
      <c r="M59" s="51" t="s">
        <v>16</v>
      </c>
      <c r="N59" s="52" t="s">
        <v>5</v>
      </c>
      <c r="O59" s="53" t="s">
        <v>4</v>
      </c>
      <c r="P59" s="54" t="s">
        <v>3</v>
      </c>
      <c r="Q59" s="55" t="s">
        <v>15</v>
      </c>
      <c r="R59" s="70">
        <f>R60</f>
        <v>907087.06</v>
      </c>
      <c r="S59" s="67">
        <v>0</v>
      </c>
      <c r="T59" s="67">
        <v>0</v>
      </c>
      <c r="U59" s="11"/>
      <c r="V59" s="8"/>
      <c r="W59" s="62"/>
    </row>
    <row r="60" spans="1:23" ht="32.25" customHeight="1">
      <c r="A60" s="10"/>
      <c r="B60" s="119" t="s">
        <v>15</v>
      </c>
      <c r="C60" s="119"/>
      <c r="D60" s="119"/>
      <c r="E60" s="119"/>
      <c r="F60" s="119"/>
      <c r="G60" s="119"/>
      <c r="H60" s="119"/>
      <c r="I60" s="119"/>
      <c r="J60" s="120"/>
      <c r="K60" s="49" t="s">
        <v>17</v>
      </c>
      <c r="L60" s="50" t="s">
        <v>7</v>
      </c>
      <c r="M60" s="51" t="s">
        <v>16</v>
      </c>
      <c r="N60" s="52" t="s">
        <v>5</v>
      </c>
      <c r="O60" s="53" t="s">
        <v>4</v>
      </c>
      <c r="P60" s="54" t="s">
        <v>3</v>
      </c>
      <c r="Q60" s="55" t="s">
        <v>15</v>
      </c>
      <c r="R60" s="70">
        <v>907087.06</v>
      </c>
      <c r="S60" s="67">
        <v>0</v>
      </c>
      <c r="T60" s="67">
        <v>0</v>
      </c>
      <c r="U60" s="11"/>
      <c r="V60" s="8"/>
      <c r="W60" s="62"/>
    </row>
    <row r="61" spans="1:23" ht="32.25" customHeight="1">
      <c r="A61" s="10"/>
      <c r="B61" s="90"/>
      <c r="C61" s="90"/>
      <c r="D61" s="90"/>
      <c r="E61" s="90"/>
      <c r="F61" s="90"/>
      <c r="G61" s="90"/>
      <c r="H61" s="90"/>
      <c r="I61" s="90"/>
      <c r="J61" s="91"/>
      <c r="K61" s="92" t="s">
        <v>111</v>
      </c>
      <c r="L61" s="50">
        <v>622</v>
      </c>
      <c r="M61" s="51">
        <v>20249999</v>
      </c>
      <c r="N61" s="52">
        <v>10</v>
      </c>
      <c r="O61" s="53">
        <v>0</v>
      </c>
      <c r="P61" s="54">
        <v>150</v>
      </c>
      <c r="Q61" s="55"/>
      <c r="R61" s="70">
        <v>1000000</v>
      </c>
      <c r="S61" s="67">
        <v>0</v>
      </c>
      <c r="T61" s="67">
        <v>0</v>
      </c>
      <c r="U61" s="11"/>
      <c r="V61" s="8"/>
      <c r="W61" s="62"/>
    </row>
    <row r="62" spans="1:23" ht="30.75" customHeight="1">
      <c r="A62" s="10"/>
      <c r="B62" s="115" t="s">
        <v>14</v>
      </c>
      <c r="C62" s="115"/>
      <c r="D62" s="115"/>
      <c r="E62" s="115"/>
      <c r="F62" s="115"/>
      <c r="G62" s="115"/>
      <c r="H62" s="115"/>
      <c r="I62" s="115"/>
      <c r="J62" s="116"/>
      <c r="K62" s="49" t="s">
        <v>13</v>
      </c>
      <c r="L62" s="50" t="s">
        <v>9</v>
      </c>
      <c r="M62" s="51" t="s">
        <v>12</v>
      </c>
      <c r="N62" s="52" t="s">
        <v>5</v>
      </c>
      <c r="O62" s="53" t="s">
        <v>4</v>
      </c>
      <c r="P62" s="54" t="s">
        <v>3</v>
      </c>
      <c r="Q62" s="55" t="s">
        <v>11</v>
      </c>
      <c r="R62" s="70">
        <f>R63</f>
        <v>15330.27</v>
      </c>
      <c r="S62" s="67">
        <v>0</v>
      </c>
      <c r="T62" s="67">
        <v>0</v>
      </c>
      <c r="U62" s="11"/>
      <c r="V62" s="8"/>
      <c r="W62" s="62"/>
    </row>
    <row r="63" spans="1:23" ht="30" customHeight="1">
      <c r="A63" s="10"/>
      <c r="B63" s="119" t="s">
        <v>11</v>
      </c>
      <c r="C63" s="119"/>
      <c r="D63" s="119"/>
      <c r="E63" s="119"/>
      <c r="F63" s="119"/>
      <c r="G63" s="119"/>
      <c r="H63" s="119"/>
      <c r="I63" s="119"/>
      <c r="J63" s="120"/>
      <c r="K63" s="49" t="s">
        <v>13</v>
      </c>
      <c r="L63" s="50" t="s">
        <v>7</v>
      </c>
      <c r="M63" s="51" t="s">
        <v>12</v>
      </c>
      <c r="N63" s="52" t="s">
        <v>5</v>
      </c>
      <c r="O63" s="53" t="s">
        <v>4</v>
      </c>
      <c r="P63" s="54" t="s">
        <v>3</v>
      </c>
      <c r="Q63" s="55" t="s">
        <v>11</v>
      </c>
      <c r="R63" s="70">
        <v>15330.27</v>
      </c>
      <c r="S63" s="67">
        <v>0</v>
      </c>
      <c r="T63" s="67">
        <v>0</v>
      </c>
      <c r="U63" s="11"/>
      <c r="V63" s="8"/>
      <c r="W63" s="62"/>
    </row>
    <row r="64" spans="1:23" ht="21.75" customHeight="1">
      <c r="A64" s="10"/>
      <c r="B64" s="115" t="s">
        <v>10</v>
      </c>
      <c r="C64" s="115"/>
      <c r="D64" s="115"/>
      <c r="E64" s="115"/>
      <c r="F64" s="115"/>
      <c r="G64" s="115"/>
      <c r="H64" s="115"/>
      <c r="I64" s="115"/>
      <c r="J64" s="116"/>
      <c r="K64" s="49" t="s">
        <v>8</v>
      </c>
      <c r="L64" s="50" t="s">
        <v>9</v>
      </c>
      <c r="M64" s="51" t="s">
        <v>6</v>
      </c>
      <c r="N64" s="52" t="s">
        <v>5</v>
      </c>
      <c r="O64" s="53" t="s">
        <v>4</v>
      </c>
      <c r="P64" s="54" t="s">
        <v>3</v>
      </c>
      <c r="Q64" s="55" t="s">
        <v>2</v>
      </c>
      <c r="R64" s="70">
        <f>R65</f>
        <v>0</v>
      </c>
      <c r="S64" s="67">
        <v>0</v>
      </c>
      <c r="T64" s="67">
        <v>0</v>
      </c>
      <c r="U64" s="11"/>
      <c r="V64" s="8"/>
      <c r="W64" s="62"/>
    </row>
    <row r="65" spans="1:23" ht="19.5" customHeight="1" thickBot="1">
      <c r="A65" s="10"/>
      <c r="B65" s="126" t="s">
        <v>2</v>
      </c>
      <c r="C65" s="126"/>
      <c r="D65" s="126"/>
      <c r="E65" s="126"/>
      <c r="F65" s="126"/>
      <c r="G65" s="126"/>
      <c r="H65" s="126"/>
      <c r="I65" s="126"/>
      <c r="J65" s="127"/>
      <c r="K65" s="56" t="s">
        <v>8</v>
      </c>
      <c r="L65" s="72" t="s">
        <v>7</v>
      </c>
      <c r="M65" s="73" t="s">
        <v>6</v>
      </c>
      <c r="N65" s="74" t="s">
        <v>5</v>
      </c>
      <c r="O65" s="75" t="s">
        <v>4</v>
      </c>
      <c r="P65" s="76" t="s">
        <v>3</v>
      </c>
      <c r="Q65" s="77" t="s">
        <v>2</v>
      </c>
      <c r="R65" s="70">
        <v>0</v>
      </c>
      <c r="S65" s="67">
        <v>0</v>
      </c>
      <c r="T65" s="67">
        <v>0</v>
      </c>
      <c r="U65" s="9"/>
      <c r="V65" s="8"/>
      <c r="W65" s="62"/>
    </row>
    <row r="66" spans="1:23" ht="24.75" customHeight="1" thickBot="1">
      <c r="A66" s="7"/>
      <c r="B66" s="6"/>
      <c r="C66" s="6"/>
      <c r="D66" s="6"/>
      <c r="E66" s="6"/>
      <c r="F66" s="6"/>
      <c r="G66" s="6"/>
      <c r="H66" s="6"/>
      <c r="I66" s="6"/>
      <c r="J66" s="6"/>
      <c r="K66" s="57" t="s">
        <v>108</v>
      </c>
      <c r="L66" s="78" t="s">
        <v>7</v>
      </c>
      <c r="M66" s="78" t="s">
        <v>6</v>
      </c>
      <c r="N66" s="78" t="s">
        <v>5</v>
      </c>
      <c r="O66" s="78" t="s">
        <v>4</v>
      </c>
      <c r="P66" s="78" t="s">
        <v>3</v>
      </c>
      <c r="Q66" s="81" t="s">
        <v>2</v>
      </c>
      <c r="R66" s="79">
        <f>R50+R17</f>
        <v>89004808.140000001</v>
      </c>
      <c r="S66" s="67">
        <v>20954769.850000001</v>
      </c>
      <c r="T66" s="71">
        <v>21345252.850000001</v>
      </c>
      <c r="U66" s="1"/>
      <c r="V66" s="2"/>
      <c r="W66" s="2"/>
    </row>
    <row r="67" spans="1:23" ht="12.75" customHeight="1">
      <c r="A67" s="3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  <c r="W67" s="2"/>
    </row>
    <row r="68" spans="1:23" ht="1.5" customHeight="1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"/>
      <c r="R68" s="1"/>
      <c r="S68" s="1"/>
      <c r="T68" s="1"/>
      <c r="U68" s="1"/>
      <c r="V68" s="1"/>
      <c r="W68" s="1"/>
    </row>
    <row r="69" spans="1:23" ht="12.75" customHeight="1">
      <c r="A69" s="5" t="s">
        <v>1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"/>
      <c r="R69" s="1"/>
      <c r="S69" s="1"/>
      <c r="T69" s="4" t="s">
        <v>1</v>
      </c>
      <c r="U69" s="4"/>
      <c r="V69" s="1"/>
      <c r="W69" s="1"/>
    </row>
    <row r="70" spans="1:23" ht="12.75" customHeight="1">
      <c r="A70" s="5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"/>
      <c r="R70" s="1"/>
      <c r="S70" s="1"/>
      <c r="T70" s="4"/>
      <c r="U70" s="4"/>
      <c r="V70" s="1"/>
      <c r="W70" s="1"/>
    </row>
    <row r="71" spans="1:23" ht="2.25" customHeight="1">
      <c r="A71" s="5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"/>
      <c r="R71" s="1"/>
      <c r="S71" s="1"/>
      <c r="T71" s="4"/>
      <c r="U71" s="4"/>
      <c r="V71" s="1"/>
      <c r="W71" s="1"/>
    </row>
    <row r="72" spans="1:23" ht="12.75" customHeight="1">
      <c r="A72" s="5" t="s">
        <v>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"/>
      <c r="R72" s="1"/>
      <c r="S72" s="1"/>
      <c r="T72" s="4" t="s">
        <v>1</v>
      </c>
      <c r="U72" s="4"/>
      <c r="V72" s="1"/>
      <c r="W72" s="1"/>
    </row>
    <row r="73" spans="1:23" ht="12.75" customHeight="1">
      <c r="A73" s="5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"/>
      <c r="R73" s="1"/>
      <c r="S73" s="1"/>
      <c r="T73" s="4"/>
      <c r="U73" s="4"/>
      <c r="V73" s="1"/>
      <c r="W73" s="1"/>
    </row>
    <row r="74" spans="1:23" ht="1.5" customHeight="1">
      <c r="A74" s="5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"/>
      <c r="R74" s="1"/>
      <c r="S74" s="1"/>
      <c r="T74" s="4"/>
      <c r="U74" s="4"/>
      <c r="V74" s="1"/>
      <c r="W74" s="1"/>
    </row>
    <row r="75" spans="1:23" ht="12.75" customHeight="1">
      <c r="A75" s="5" t="s">
        <v>1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"/>
      <c r="R75" s="1"/>
      <c r="S75" s="1"/>
      <c r="T75" s="4" t="s">
        <v>1</v>
      </c>
      <c r="U75" s="4"/>
      <c r="V75" s="1"/>
      <c r="W75" s="1"/>
    </row>
    <row r="76" spans="1:23" ht="12.75" customHeight="1">
      <c r="A76" s="5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"/>
      <c r="R76" s="1"/>
      <c r="S76" s="1"/>
      <c r="T76" s="4"/>
      <c r="U76" s="4"/>
      <c r="V76" s="1"/>
      <c r="W76" s="1"/>
    </row>
    <row r="77" spans="1:23" ht="2.25" customHeight="1">
      <c r="A77" s="5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"/>
      <c r="R77" s="1"/>
      <c r="S77" s="1"/>
      <c r="T77" s="4"/>
      <c r="U77" s="4"/>
      <c r="V77" s="1"/>
      <c r="W77" s="1"/>
    </row>
    <row r="78" spans="1:23" ht="12.75" customHeight="1">
      <c r="A78" s="5" t="s">
        <v>1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"/>
      <c r="R78" s="1"/>
      <c r="S78" s="1"/>
      <c r="T78" s="4" t="s">
        <v>1</v>
      </c>
      <c r="U78" s="4"/>
      <c r="V78" s="1"/>
      <c r="W78" s="1"/>
    </row>
    <row r="79" spans="1:23" ht="3" customHeight="1">
      <c r="A79" s="3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2.75" customHeight="1">
      <c r="A80" s="1" t="s">
        <v>0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</sheetData>
  <mergeCells count="64">
    <mergeCell ref="AA22:AG22"/>
    <mergeCell ref="M1:T1"/>
    <mergeCell ref="B65:J65"/>
    <mergeCell ref="B51:J51"/>
    <mergeCell ref="B56:J56"/>
    <mergeCell ref="B59:J59"/>
    <mergeCell ref="B62:J62"/>
    <mergeCell ref="B49:J49"/>
    <mergeCell ref="B52:J52"/>
    <mergeCell ref="B57:J57"/>
    <mergeCell ref="B60:J60"/>
    <mergeCell ref="B63:J63"/>
    <mergeCell ref="B64:J64"/>
    <mergeCell ref="B19:J19"/>
    <mergeCell ref="B21:J21"/>
    <mergeCell ref="B23:J23"/>
    <mergeCell ref="B39:J39"/>
    <mergeCell ref="B41:J41"/>
    <mergeCell ref="B43:J43"/>
    <mergeCell ref="B25:J25"/>
    <mergeCell ref="B27:J27"/>
    <mergeCell ref="B38:J38"/>
    <mergeCell ref="B40:J40"/>
    <mergeCell ref="B42:J42"/>
    <mergeCell ref="B45:J45"/>
    <mergeCell ref="B47:J47"/>
    <mergeCell ref="B48:J48"/>
    <mergeCell ref="B26:J26"/>
    <mergeCell ref="B28:J28"/>
    <mergeCell ref="B30:J30"/>
    <mergeCell ref="B32:J32"/>
    <mergeCell ref="B34:J34"/>
    <mergeCell ref="B36:J36"/>
    <mergeCell ref="B29:J29"/>
    <mergeCell ref="B31:J31"/>
    <mergeCell ref="B33:J33"/>
    <mergeCell ref="B46:J46"/>
    <mergeCell ref="B35:J35"/>
    <mergeCell ref="B44:J44"/>
    <mergeCell ref="B37:J37"/>
    <mergeCell ref="B24:J24"/>
    <mergeCell ref="H12:H13"/>
    <mergeCell ref="I12:I13"/>
    <mergeCell ref="K9:K13"/>
    <mergeCell ref="G12:G13"/>
    <mergeCell ref="J12:J13"/>
    <mergeCell ref="B18:J18"/>
    <mergeCell ref="B20:J20"/>
    <mergeCell ref="B22:J22"/>
    <mergeCell ref="B12:B13"/>
    <mergeCell ref="C12:C13"/>
    <mergeCell ref="D12:D13"/>
    <mergeCell ref="E12:E13"/>
    <mergeCell ref="F12:F13"/>
    <mergeCell ref="R9:R12"/>
    <mergeCell ref="S9:S12"/>
    <mergeCell ref="T9:T12"/>
    <mergeCell ref="P3:T3"/>
    <mergeCell ref="L9:P9"/>
    <mergeCell ref="L10:L13"/>
    <mergeCell ref="M10:M13"/>
    <mergeCell ref="N10:N13"/>
    <mergeCell ref="O10:O13"/>
    <mergeCell ref="P10:P12"/>
  </mergeCells>
  <pageMargins left="0.78740157480314965" right="0.59055118110236227" top="1.1811023622047245" bottom="0.78740157480314965" header="0.23622047244094491" footer="0.23622047244094491"/>
  <pageSetup paperSize="9" scale="74" fitToHeight="3" orientation="landscape" verticalDpi="180" r:id="rId1"/>
  <headerFooter alignWithMargins="0">
    <oddFooter>&amp;Cстр. &amp;P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Касс.план доходов</vt:lpstr>
      <vt:lpstr>'Касс.план доходов'!Область_печати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2023-02-03T03:13:26Z</cp:lastPrinted>
  <dcterms:created xsi:type="dcterms:W3CDTF">2022-02-04T05:29:57Z</dcterms:created>
  <dcterms:modified xsi:type="dcterms:W3CDTF">2023-02-03T03:41:04Z</dcterms:modified>
</cp:coreProperties>
</file>